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3. 112/Corrigendum nr.1 - 112/FISIERE EDITABILE/"/>
    </mc:Choice>
  </mc:AlternateContent>
  <xr:revisionPtr revIDLastSave="393" documentId="6_{C3DE8B34-9A79-4B2B-A954-722B7229CD34}" xr6:coauthVersionLast="47" xr6:coauthVersionMax="47" xr10:uidLastSave="{EC3915BD-98B6-445D-AEDB-08F08BFBF185}"/>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12" l="1"/>
  <c r="C58" i="12"/>
  <c r="C46" i="12"/>
  <c r="C51" i="12"/>
  <c r="C9" i="12"/>
  <c r="C76" i="12" l="1"/>
  <c r="C84" i="12" l="1"/>
  <c r="C8" i="12" l="1"/>
  <c r="C69" i="12" l="1"/>
  <c r="C63" i="12"/>
  <c r="C57" i="12" s="1"/>
  <c r="C81" i="12"/>
  <c r="C68" i="12" l="1"/>
  <c r="C56" i="12" s="1"/>
  <c r="C7" i="12" l="1"/>
  <c r="C88" i="12"/>
  <c r="C55" i="12" s="1"/>
  <c r="C91" i="12" l="1"/>
</calcChain>
</file>

<file path=xl/sharedStrings.xml><?xml version="1.0" encoding="utf-8"?>
<sst xmlns="http://schemas.openxmlformats.org/spreadsheetml/2006/main" count="179" uniqueCount="152">
  <si>
    <t>4</t>
  </si>
  <si>
    <t>TOTAL (punctaj)</t>
  </si>
  <si>
    <t>1</t>
  </si>
  <si>
    <t>Punctaj maxim</t>
  </si>
  <si>
    <t>4.1</t>
  </si>
  <si>
    <t>4.1.2</t>
  </si>
  <si>
    <t>5</t>
  </si>
  <si>
    <t>5.1.</t>
  </si>
  <si>
    <t>4.4</t>
  </si>
  <si>
    <t>2</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</si>
  <si>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</si>
  <si>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</si>
  <si>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</si>
  <si>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</si>
  <si>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</si>
  <si>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</si>
  <si>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</si>
  <si>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</si>
  <si>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 xml:space="preserve">3. </t>
  </si>
  <si>
    <t>Documente necesare pentru evaluarea criteriului</t>
  </si>
  <si>
    <t>Cererea de finanțare</t>
  </si>
  <si>
    <t>1.2.</t>
  </si>
  <si>
    <t xml:space="preserve">1.4. </t>
  </si>
  <si>
    <t>1.3.</t>
  </si>
  <si>
    <t xml:space="preserve">1.5.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</si>
  <si>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</si>
  <si>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RESPECTAREA PRINCIPIILOR ORIZONTALE </t>
  </si>
  <si>
    <t>4.3.</t>
  </si>
  <si>
    <t>Anexa II</t>
  </si>
  <si>
    <t>Criterii și subcriterii</t>
  </si>
  <si>
    <t>Algoritm</t>
  </si>
  <si>
    <t>Detaliere metodă de punctare și elemente care se verifică în vederea îndeplinirii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</si>
  <si>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</si>
  <si>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</si>
  <si>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</si>
  <si>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</si>
  <si>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Se va puncta conform informatiei din cadrul sectiunii indicatori de rezultat.</t>
  </si>
  <si>
    <t>Numarul cercetatorilor care urmeaza sa lucreze cu facilitatea de cercetare sprijinită ( Echivalent norme intregi)</t>
  </si>
  <si>
    <t>a. &gt;20%</t>
  </si>
  <si>
    <t>b. &gt;10%</t>
  </si>
  <si>
    <t>c. &gt;=5%</t>
  </si>
  <si>
    <t>d. &lt;5%</t>
  </si>
  <si>
    <t>Proiectul se asigură de îndeplinirea unui raport eficiență - cost maximizat dacă investiția este utilizată pentru obținerea altor rezultate, în afara de cele asumate prin proiect, dacă în perioada de durabilitate:</t>
  </si>
  <si>
    <t>a. Solicitantul își asumă cel puțin alte 3 rezultate de cercetare (publicații cu factor de impact ISI, brevete, mărci înregistrate, etc.)</t>
  </si>
  <si>
    <t>b. Solicitantul își asumă alte 2 rezultate de cercetare (publicații cu factor de impact ISI, brevete, mărci înregistrate, etc.)</t>
  </si>
  <si>
    <t>c. Solicitantul își asumă și un alt rezultat de cercetare (publicații cu factor de impact ISI, brevete, mărci înregistrate, etc.)</t>
  </si>
  <si>
    <t>Punctaj DISJUNCTIV</t>
  </si>
  <si>
    <t>Se vor verifica indicatorii suplimentari asumati pentru perioada de durabilitate a proiectului.</t>
  </si>
  <si>
    <t>Cererea de finantare'</t>
  </si>
  <si>
    <t>Participarea la procesul de descoperire antreprenorială in regiunea de dezvoltare Nord-Vest</t>
  </si>
  <si>
    <t>a. Solicitantul a participat la procesul de descoperire antreprenorială și ideea de proiect este inclusă în portofoliul strategiei de specializare inteligentă</t>
  </si>
  <si>
    <t>b. Solicitantul  nu a participat la procesul de descoperire antreprenorială și ideea de proiect nu este inclusă în portofoliul strategiei de specializare inteligentă</t>
  </si>
  <si>
    <t>Notă: Se vor vedea informatiile din cererea de finantare, sectiunea context</t>
  </si>
  <si>
    <t>Se va puncta conform informatiei din cadrul sectiunii corespunzatoare din cererea de finantare. Se va verifica cu Anexa din Strategia de Specializare Inteligentă a regiunii de Dezvoltare Nord-Vest. Solicitantul, titlul proiectului, obiectivul si activitatile proiectului trebuie să se alinieze între ideea din strategie si propunerea de proiect</t>
  </si>
  <si>
    <t>Relevanta proiectului</t>
  </si>
  <si>
    <t>a. Se va evalua dacă problema pentru care se oferă soluție este una relevantă social(beneficii aduse pentru creșterea calității vieții)</t>
  </si>
  <si>
    <t>b. Se va evalua dacă problema pentru care se oferă soluție este una care valorifică o resursă endogenă regională;</t>
  </si>
  <si>
    <t>h. Produsul/Serviciul poate fi considerat unul pe o nișă de piață ce permite generarea unui preț cu valoare adăugată ridicată? (produsul oferă avantaje excepționale care ar permite un preț ridicat, fie ca urmare a calității, fie prin caracterul limitat, fie prin adresarea la un grup țintă limitat, sau alt mod bine argumentat)</t>
  </si>
  <si>
    <t>Punctaj  CUMULATIV</t>
  </si>
  <si>
    <t>Se verifica daca solicitantul argumentează încadrarea ideii de proiect intr-una din tehnologiile generice esențiale (https://research-and-innovation.ec.europa.eu/research-area/industrial-research-and-innovation/key-enabling-technologies_en)</t>
  </si>
  <si>
    <t>Se verifica daca proiectul propune valorificarea unei resurse endogene regionale. Aceste resurse pot fi naturale(resurse ale solului, apă, aer, biodiversitate, soare,etc) sau umane. Resursele naturale vor fi clar identificate, și se va argumenta specific cum vor fi integrate in produsul/serviciul oferit la finalul proiectului. În cazul resurselor umane se va justifica temeinic in ce mod resursele umane care sunt identificate regional pot fi considerate a fi valorificate prin proiect, fata de scenariul fără proiect.</t>
  </si>
  <si>
    <t>Se verifica daca intreprinderea face parte dintr-o grupare de sprijin a ecosistemului de start-up-uri.</t>
  </si>
  <si>
    <t>SUSTENABILITATEA FINANCIARA A PROIECTULUI</t>
  </si>
  <si>
    <t>Fluxul net de numerar (sustenabilitate investitie)</t>
  </si>
  <si>
    <t>Macheta financiara</t>
  </si>
  <si>
    <t>EXPERIENTA IN DEZVOLTAREA IDEII DE PROIECT A ECHIPEI SOLICITANTULUI</t>
  </si>
  <si>
    <t>Planul de afaceri</t>
  </si>
  <si>
    <t>CARACTERUL INOVATOR, CALITATEA SI MATURITATEA</t>
  </si>
  <si>
    <t>CARACTERUL INOVATOR</t>
  </si>
  <si>
    <t>Caracterul inovator al proiectului (produsul/serviciul)</t>
  </si>
  <si>
    <t>a. Proiectul porneste de la un rezultat de cercetare, conform conditiilor de eligibilitate din ghidul solicitantului si solicitantul indeplineste conditiile de eligibilitate pentru a fi incadrat ca întreprindere nou infiintata inovatoare.</t>
  </si>
  <si>
    <t>b. Caracterul inovator pe piață al produsului/serviciului este bine argumentat, fie prin unicitate, fie prin specificatii semnificativ mai bune față de alte produse de pe piață</t>
  </si>
  <si>
    <r>
      <t>Se verifica daca este prezentat rezultatul cercetarii</t>
    </r>
    <r>
      <rPr>
        <sz val="11"/>
        <color rgb="FFFF0000"/>
        <rFont val="Calibri"/>
        <family val="2"/>
        <scheme val="minor"/>
      </rPr>
      <t xml:space="preserve"> </t>
    </r>
    <r>
      <rPr>
        <sz val="11"/>
        <rFont val="Calibri"/>
        <family val="2"/>
        <scheme val="minor"/>
      </rPr>
      <t>în baza căreia este propus prezentul proiect si dacă acesta corespunde tipurilor de rezultate de cercetare acceptate. Se va verifica indeplinirea conditiei de întreprindere nou infiintata inovatoare, conform ghidului solicitantului</t>
    </r>
  </si>
  <si>
    <t xml:space="preserve">Se verifica caracterul inovator al produsului/serviciului.Se va puncta dacă acest produs/serviciu este comparat cu alte produse/servicii existente, si prezinta avantaje semnificativ mai bune, sau dacă produsul/serviciu, are chiar un caracter de unicitate în ceea ce privește funcțiile pe care le oferă. </t>
  </si>
  <si>
    <t>Se verifica daca din analiza pietei sunt identificati clientii potentiali sau deja contactati, si daca s-a luat contactul, este descrisa modalitatea de contact si generare de informatii concrete pentru corelarea propunerii de proiect cu nevoia acestora.</t>
  </si>
  <si>
    <t>CALITATEA SI MATURITATEA</t>
  </si>
  <si>
    <t>Calitatea propunerii tehnice și financiare</t>
  </si>
  <si>
    <t>b. Proiectul este realist din punct de vedere a graficului de activitati</t>
  </si>
  <si>
    <t>c. Documentele suport indicate in cererea de finantare sau planul de afaceri, sunt organizate riguros si coerent</t>
  </si>
  <si>
    <t>Se va verifica daca graficul de activitati propus pentru realizarea proiectului este realist. Incepand cu etapa de cercetare si calendarul propus, corelat cu realizarea achzitiilor, prestarea serviciilor sau alte activitati care depind de actiuni externe, și până la etapa de producere a produsului/prestare în piață a serviciului.</t>
  </si>
  <si>
    <t>Se verifica dacă documentele suport solicitate sunt bine organizate  si prezentate, fie ca anexa la planul de afaceri, fie ca documente suport distinct, insa sunt indicate prin planul de afaceri (spre exemplu intr-un tabel organizat la finalul Planului de afaceri)</t>
  </si>
  <si>
    <t>Cerera de finantare / Planul de afaceri / Anexe</t>
  </si>
  <si>
    <t>Stadiul cercetării și metodologia de cercetare propusă</t>
  </si>
  <si>
    <t>b. Produsul /serviciul are un nivel TRL minim 3</t>
  </si>
  <si>
    <t>Se verifica daca stadiul cercetarii indeplineste un nivel minim de TRL 3.</t>
  </si>
  <si>
    <t>Se verifica daca riscurile identificate sunt acoperitoare pentru situatiile care pot periclita implementarea proiectului si atingerea obiectivului.</t>
  </si>
  <si>
    <t>Capacitatea de cercetare / punere în piață identificată</t>
  </si>
  <si>
    <t>a. Nucleul echipei de cercetare este clar identificat, iar experienta este corelata cu nevoia descrisa in proiect( minim 50% sau minim 2 persoane din personalul propus a fi implicat in activitatile de cercetare sau potentiale entitati externe de cercetare)</t>
  </si>
  <si>
    <t>b. Nucleul echipei de productie / prestare a serviciilor / management a afacerii este clar identificat, iar experienta este corelata cu nevoia descrisa in proiect (minim 2 persoane cheie)</t>
  </si>
  <si>
    <t>Se verifica ca nucleul echipei de cercetare sa fie nominal identificat, iar experienta sa fie  corelata cu nevoia descrisa in proiect( minim 50% dar nu ma puțin  de 2 persoane din personalul propus a fi implicat in activitatile de cercetare sau potentiale entitati externe de cercetare  )</t>
  </si>
  <si>
    <t>Solicitantul justifică temeinic și probează cu documente relevante respectarea condițiilor cu privire la temele orizontale conform Ghidului solicitantului</t>
  </si>
  <si>
    <t>Se va nota în baza informațiilor incluse în cererea de finanțare, anexele ei și în documentele relevante anexate, respectarea prevederilor/obligațiilor legale în vigoare privind temele orizontale, inclusiv DNSH</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</si>
  <si>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Dezvoltarea și creșterea capacităților de cercetare și inovare și adoptarea tehnologiilor avansate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PRNV/2023/112/1</t>
    </r>
  </si>
  <si>
    <t>CONTRIBUTIA PROIECTULUI LA REALIZAREA OBIECTIVULUI SPECIFIC 1.1 și 1.3.</t>
  </si>
  <si>
    <t>a. Pentru proiecte care solicită grant mai mare de 750.000 euro: &gt; 4 cercetători</t>
  </si>
  <si>
    <t>b. Pentru proiecte care solicită grant mai mare de 750.000 euro: &gt; 3 cercetători</t>
  </si>
  <si>
    <t>c. A. Pentru proiecte care solicită grant mai mare de 750.000 euro &gt;= 2 cercetători</t>
  </si>
  <si>
    <t>d. Pentru proiecte care solicită grant mai mare de 750.000 euro &lt; 2 cercetători</t>
  </si>
  <si>
    <t>g. Pentru proiecte care solicită grant între 200.001 euro și 750.000 euro: &gt;= 1 cercetători</t>
  </si>
  <si>
    <t>f. Pentru proiecte care solicită grant între 200.001 euro și 750.000 euro: &gt; 2 cercetători</t>
  </si>
  <si>
    <t>e. Pentru proiecte care solicită grant între 200.001 euro și 750.000 euro: &gt; 3 cercetători</t>
  </si>
  <si>
    <t xml:space="preserve">Ponderea valorii echipamentelor pentru cercetare si inovare din valoarea totala eligibilă a proiectului </t>
  </si>
  <si>
    <t>h. Pentru proiecte care solicită grant între 200.001 euro și 750.000 euro: &lt;1 cercetător</t>
  </si>
  <si>
    <t>d. Solicitantul nu își asumă un alt rezultat de cercetare (publicații cu factor de impact ISI, brevete, mărci înregistrate, etc.)</t>
  </si>
  <si>
    <t>Se verifica daca proiectul ofera o solutie la o problematică relevantă social, temeinic justificată. Se va urmări inclusiv definirea problemei și a relevanței soluției vizate prin proiect pentru atingerea respectivei nevoi.</t>
  </si>
  <si>
    <t>c. Se va evalua dacă problema pentru care se oferă soluție este una relevantă, prin rezolvarea unor probleme de sustenabilitate de mediu (exemplu. Solutii de economie circulară)</t>
  </si>
  <si>
    <t>Se verifica daca proiectul propune un produs/ serviciu cu impact pozitiv asupra mediului.</t>
  </si>
  <si>
    <t>Se verifica daca se demonstreaza potentiale colaborari cu alte entitati.Notă: Criteriul se îndeplinește prin demonstrarea intenției dezvoltării unor colaborări cu clustere, organizații de cercetare publice sau private, DIH-uri etc. În acest sens solicitantul atașează Cererii de finanțare scrisori de susținere, prin care entitățile semnatare își manifestă intenția să ofere solicitantului care urmează să acceseze sprijin financiar.</t>
  </si>
  <si>
    <t>d. Solicitantul demonstrează că prin proiect există posibilitatea unei potențiale colaborari cu alte entități existente la nivel local/regional/internațional care asigură complementaritatea și valoarea adăugată a proiectului</t>
  </si>
  <si>
    <t xml:space="preserve">g. Se va evalua dacă soluția propusă este o soluție complexă sau oferă o solutie la o nevoie curentă extinsă ca și impact, inclusiv dincolo de arealul național </t>
  </si>
  <si>
    <t>e. Se va evalua dacă întreprindea face parte dintr-o grupare de sprijin a ecosistemului de start-up-uri (cluster, EIT / KICs etc) sau daca liderul de proiect face parte dintr-o asociație profesională recunoscută la nivel național/internațional</t>
  </si>
  <si>
    <t>Se verifica daca solutia propusa este una complexa(din punct de vedere a tehnologiei necesare sau din punct de vedere al unei cercetari care implică expertiză multidisciplinara sau din punct de vedere a unei justificări bazate pe un istoric extins de cercetare în domeniu derulat la nivel internațional), si oferă o solutie la o nevoie cu impact dincolo de arealul national.</t>
  </si>
  <si>
    <t xml:space="preserve">f. Solicitantul poate fi considerat ca un startup din domeniu deep tech sau un startup care utilizeaza tehnologie complexă/avansată (tehnologie generică KET). </t>
  </si>
  <si>
    <t>Se verifica daca produsul/serviciul este propus pe o nisă care permite generarea unui pret de piață cu valoare adaugată ridicată (un pret de piata care sa fie de cel putin 3 ori valoarea de obtinere - argumentat fie ca urmare a calității, fie prin caracterul limitat, fie prin adresarea la un grup țintă limitat, sau alt mod bine argumentat). Se va acorda atentie corelarii intre piata pe care e propus produsul/serviciul, caracteristicile produsului/serviciului ce se propune a fi dezvoltat/prestat, justificarea pretului/comparativ cu costul de obtinere care e propus.</t>
  </si>
  <si>
    <t>Se verifica valoarea Fluxului net de numerar la finalul celui de-al treilea exercitiu financiar complet dupa finalizarea investitiei, care este calculata in macheta financiara</t>
  </si>
  <si>
    <t>a. Nu se verifica sustenabilitatea financiara, conform mesajului generat în sheet-ul din Macheta financiară "4-Rezumat indicatori"</t>
  </si>
  <si>
    <t>a. Se verifica sustenabilitatea financiara, conform mesajului generat în sheet-ul din Macheta financiară "4-Rezumat indicatori"</t>
  </si>
  <si>
    <t>c. Există bine justificată oportunitatea lansării pe piata a produsului/serviciului (context , nevoie, impact)</t>
  </si>
  <si>
    <t>Se verifica/analiza dacă contextul în care este propus proiectul este unul avantajos, respectiv oportun pentru această lansare. Se va analiza dacă prin nevoia la care răspunde proiectul și prin impactul care se așteaptă există un context potrivit, care să asigure succesul și sustenabilitatea proiectului.</t>
  </si>
  <si>
    <t>b. Clientii sunt bine definiti sau sunt prezentati clienti contractati, cu care s-a luat contactul (chestionare, interviuri demonstrabile)?</t>
  </si>
  <si>
    <t>Planul de afaceri, capitolul 2.2</t>
  </si>
  <si>
    <t>Planul de afaceri, capitolul 2.7</t>
  </si>
  <si>
    <t>Planul de afaceri, capitolul 1.3 si documentele justificative.</t>
  </si>
  <si>
    <t>Planul de afaceri, capitolul 4.1</t>
  </si>
  <si>
    <t>Planul de afaceri, capitolul 4</t>
  </si>
  <si>
    <t>Planul de afaceri, capitolul 2.3 si 4</t>
  </si>
  <si>
    <t>Planul de afaceri, capitolul 2.3</t>
  </si>
  <si>
    <t>Cerera de finantare / Planul de afaceri, capitolul 3.1</t>
  </si>
  <si>
    <t>Planul de afaceri, capitolul 2.11</t>
  </si>
  <si>
    <t>Planul de afaceri, capitolul 2.10 si documente justificative</t>
  </si>
  <si>
    <t>Planul de afaceri, capitolul 2.8 si documente justificative.</t>
  </si>
  <si>
    <t>Se va completa în secțiunea dedicată din cererea de finanțare :
Care sunt măsurile de conformare  ale solicitantului pentru respectarea condițiilor legale în vigoare privind temele orizontale
Se vor depune documente justificative relevante, conform indicatiilor din sectiunea Principii orizontale din ghidul solicitantului.</t>
  </si>
  <si>
    <t xml:space="preserve">Se verifica daca piata tinta descrisa este corelata ca dimensiune cu capacitatea de productie a intreprinderii, generată prin proiect </t>
  </si>
  <si>
    <t xml:space="preserve">a. Este piata tinta identificata corelata cu capacitatea de productie/prestare a serviciului propusa prin proiect? </t>
  </si>
  <si>
    <t xml:space="preserve">Se verifica daca din analiza pietei, fluxul de identificare si pana la contractare a unui nou client este analizata si descrisa riguros si realist ca proces. Se va verifica daca tipologia clientului a fost descrisa, nevoia acestora este aliniata cu propunerea de produs/serviciu, si daca compania are clar structurat modul in care se va realiza contactul, interactiunea, interfata, contractarea. </t>
  </si>
  <si>
    <t>c. Procesul de identificare, contactare, dialog si inclusiv contractarea unui nou client este riguros și realist descris ?</t>
  </si>
  <si>
    <t xml:space="preserve">Se verifica daca echipa de cercetare(pentru acele situatii unde rezultatul cercetarii a avut un titular extern inainte de depunerea proiectului)/ la nivelul solicitantului a derulat activitati pentru maturizarea ideii in ultimul an calendaristic. Aceste activitati trebuie sa fie descrise pentru a justificat rolul lor in maturizarea ideii de proiect.
</t>
  </si>
  <si>
    <t>a. Se va evalua dacă echipa de cercetare/la nivelul solicitantului s-au derulat activități pentru maturizarea ideii in ultimul an calendaristic inainte de depunerea cererii de finanțare? (corelat cu fluxul de cercetare descris)</t>
  </si>
  <si>
    <t>Se verifica o descriere clară si o justificare viabilă a  întreprinderii, în vederea obținerii produsului/prestarea serviciului, din punct de vedere a capacitatii financiare, a resursei umane, infrastructurii, altor elemente relevante .</t>
  </si>
  <si>
    <t>c. Se va evalua claritatea și viabilitatea prezentării capacității întreprinderii de a obține produsul/serviciul în urma cercetării</t>
  </si>
  <si>
    <t>a. Solicitantul identifică şi detaliază toate posibilele riscuri în implementarea proiectului și solicitantul identifică majoritatea mecanismelor de gestionare</t>
  </si>
  <si>
    <t>d. Bugetul proiectului este calculat corect, în core 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</si>
  <si>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 xml:space="preserve">Se verifica daca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
</t>
  </si>
  <si>
    <t>Se verifica ca nucleul echipei de productie / prestare a serviciilor / management a afacerii este clar identificat (nominal), iar experienta este corelata cu nevoia descrisa in proiect (minim 1 persoane cu experienta relevanta pentru pregatirea de piata a prosului/serviciului/procesului)</t>
  </si>
  <si>
    <t>a. Proiectul este bine structurat și prezintă claritate in fluxul de cercetare descrisă pentru atingerea obiectivului de punere în piață a activităților de cercetare. Sunt atașate toate documentele obligatorii prevăzute a fi transmise la depunerea cererii de finanțare.</t>
  </si>
  <si>
    <t>Se verifica daca proiectul prezinta claritate pentru atingerea obiectivului de a ajunge in piata cu rezultatul cercetarii propus, prin fluxul de cercetare descris ca si etape si activitati in planul de afaceri. Se verifică dacă sunt atașate toate documentele obligatorii prevăzute a fi transmise la depunerea cererii de finanțare.</t>
  </si>
  <si>
    <t xml:space="preserve">Cererea de finanțare, planul de afaceri, macheta financiară. </t>
  </si>
  <si>
    <t>a. Intreprinderea nou infiintata (ca persoana juridica sau reprezentantul legal al acesteia) sau directorul de proiect propus a/au participat la acceleratoare de afaceri / programe de incubare / mentorat /curs de antreprenoriat in ultimii 3 ani (demonstrabil prin documente justificative, de la caz la caz)</t>
  </si>
  <si>
    <t xml:space="preserve">Se vor verifica documentele justificative indicate prin planul de afaceri pentru  indeplinirea cerinței ca întreprinderea nou infiintata (fie printr-o participare ca persoana juridica sau prin reprezentantul legal) sau directorul de proiect să fi participat(program complet) la acceleratoare de afaceri / programe de incubare / mentorat /curs de antreprenoriat in ultimii 3 ani (ultimii 3 ani calendaristici intregi)
Directorul de proiect va fi nominalizat ca o persoana din echipa de proiect, ce urmeaza a fi angajata pana la contractare in cadrul entitatii solicitante, care prezinta experienta relevanta pentru activitatea de cercetare propusă. </t>
  </si>
  <si>
    <t>b. Intreprinderea nou infiintata (ca persoana juridica si nici reprezentantul legal al acesteia) si nici directorul de proiect propus nu au participat la acceleratoare de afaceri / programe de incubare / programe de mentorat /curs de antreprenoriat in ultimii 3 ani (demonstrabil prin documente justificative, de la caz la caz)</t>
  </si>
  <si>
    <t xml:space="preserve">Se vor verifica documentele justificative indicate prin planul de afaceri pentru  indeplinirea cerinței ca întreprinderea nou infiintata (fie printr-o participare ca persoana juridica sau prin reprezentantul legal) sau directorul de proiect să fi participat (program complet) la acceleratoare de afaceri / programe de incubare / mentorat /curs de antreprenoriat in ultimii 3 ani (ultimii 3 ani calendaristici intregi)
Directorul de proiect va fi nominalizat ca o persoana din echipa de proiect, ce urmeaza a fi angajata pana la contractare in cadrul entitatii solicitante, care prezinta experienta relevanta pentru activitatea de cercetare propusă. </t>
  </si>
  <si>
    <r>
      <rPr>
        <b/>
        <sz val="16"/>
        <rFont val="Calibri"/>
        <family val="2"/>
        <scheme val="minor"/>
      </rPr>
      <t xml:space="preserve"> GRILA DE EVALUARE TEHNICĂ ȘI FINANCIARĂ</t>
    </r>
    <r>
      <rPr>
        <sz val="11"/>
        <rFont val="Calibri"/>
        <family val="2"/>
        <scheme val="minor"/>
      </rPr>
      <t xml:space="preserve">          Versiunea 2 publicată la data de 25 august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</si>
</sst>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sz val="11"/>
      <color rgb="FFFF0000"/>
      <name val="Calibri"/>
      <family val="2"/>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
      <sz val="11"/>
      <color rgb="FF9C0006"/>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C7CE"/>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4" borderId="4" applyNumberFormat="0" applyAlignment="0" applyProtection="0"/>
    <xf numFmtId="0" fontId="3" fillId="0" borderId="0"/>
    <xf numFmtId="0" fontId="25" fillId="10" borderId="0" applyNumberFormat="0" applyBorder="0" applyAlignment="0" applyProtection="0"/>
  </cellStyleXfs>
  <cellXfs count="93">
    <xf numFmtId="0" fontId="0" fillId="0" borderId="0" xfId="0"/>
    <xf numFmtId="0" fontId="10" fillId="0" borderId="0" xfId="0" applyFont="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3" borderId="0" xfId="0" applyFont="1" applyFill="1" applyAlignment="1">
      <alignment wrapText="1"/>
    </xf>
    <xf numFmtId="0" fontId="10" fillId="5" borderId="0" xfId="0" applyFont="1" applyFill="1" applyAlignment="1">
      <alignment wrapText="1"/>
    </xf>
    <xf numFmtId="9" fontId="10" fillId="0" borderId="1" xfId="0" applyNumberFormat="1" applyFont="1" applyBorder="1" applyAlignment="1">
      <alignment horizontal="left" vertical="center" wrapText="1"/>
    </xf>
    <xf numFmtId="0" fontId="10" fillId="6"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10" fillId="2" borderId="0" xfId="0" applyFont="1" applyFill="1" applyAlignment="1">
      <alignment wrapText="1"/>
    </xf>
    <xf numFmtId="0" fontId="10" fillId="0" borderId="0" xfId="0" applyFont="1" applyAlignment="1">
      <alignment horizontal="center" wrapText="1"/>
    </xf>
    <xf numFmtId="0" fontId="18" fillId="8" borderId="1" xfId="0" applyFont="1" applyFill="1" applyBorder="1" applyAlignment="1">
      <alignment horizontal="center" vertical="center" wrapText="1"/>
    </xf>
    <xf numFmtId="0" fontId="19" fillId="3" borderId="0" xfId="0" applyFont="1" applyFill="1" applyAlignment="1">
      <alignment wrapText="1"/>
    </xf>
    <xf numFmtId="0" fontId="19" fillId="0" borderId="0" xfId="0" applyFont="1" applyAlignment="1">
      <alignment wrapText="1"/>
    </xf>
    <xf numFmtId="0" fontId="19" fillId="5" borderId="0" xfId="0" applyFont="1" applyFill="1" applyAlignment="1">
      <alignment wrapText="1"/>
    </xf>
    <xf numFmtId="0" fontId="10" fillId="3" borderId="0" xfId="0" applyFont="1" applyFill="1" applyAlignment="1">
      <alignment vertical="center" wrapText="1"/>
    </xf>
    <xf numFmtId="0" fontId="10" fillId="5" borderId="0" xfId="0" applyFont="1" applyFill="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20" fillId="3" borderId="0" xfId="0" applyFont="1" applyFill="1" applyAlignment="1">
      <alignment wrapText="1"/>
    </xf>
    <xf numFmtId="0" fontId="20" fillId="7" borderId="0" xfId="0" applyFont="1" applyFill="1" applyAlignment="1">
      <alignment wrapText="1"/>
    </xf>
    <xf numFmtId="0" fontId="10" fillId="5" borderId="0" xfId="0" applyFont="1" applyFill="1" applyAlignment="1">
      <alignment horizontal="center" vertical="center" wrapText="1"/>
    </xf>
    <xf numFmtId="0" fontId="10" fillId="5" borderId="0" xfId="2" applyFont="1" applyFill="1" applyBorder="1" applyAlignment="1">
      <alignment horizontal="center" vertical="center" wrapText="1"/>
    </xf>
    <xf numFmtId="0" fontId="10" fillId="5" borderId="0" xfId="2" applyFont="1" applyFill="1" applyBorder="1" applyAlignment="1">
      <alignment horizontal="left" vertical="center" wrapText="1"/>
    </xf>
    <xf numFmtId="0" fontId="14" fillId="5" borderId="0" xfId="3"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2" xfId="0" applyFont="1" applyFill="1" applyBorder="1" applyAlignment="1">
      <alignment horizontal="left" vertical="top" wrapText="1"/>
    </xf>
    <xf numFmtId="0" fontId="14" fillId="5" borderId="2" xfId="3" applyFont="1" applyFill="1" applyBorder="1" applyAlignment="1">
      <alignment horizontal="center" vertical="center" wrapText="1"/>
    </xf>
    <xf numFmtId="0" fontId="10" fillId="5" borderId="0" xfId="0" applyFont="1" applyFill="1" applyAlignment="1">
      <alignment horizontal="center" wrapText="1"/>
    </xf>
    <xf numFmtId="0" fontId="9" fillId="9" borderId="1" xfId="0" applyFont="1" applyFill="1" applyBorder="1" applyAlignment="1">
      <alignment horizontal="left" vertical="center" wrapText="1"/>
    </xf>
    <xf numFmtId="0" fontId="9"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top" wrapText="1"/>
    </xf>
    <xf numFmtId="0" fontId="10" fillId="9" borderId="1" xfId="0" applyFont="1" applyFill="1" applyBorder="1" applyAlignment="1">
      <alignment horizontal="left" vertical="center" wrapText="1"/>
    </xf>
    <xf numFmtId="0" fontId="9" fillId="9" borderId="1" xfId="0" applyFont="1" applyFill="1" applyBorder="1" applyAlignment="1">
      <alignment vertical="center" wrapText="1"/>
    </xf>
    <xf numFmtId="0" fontId="10" fillId="9" borderId="1" xfId="0" applyFont="1" applyFill="1" applyBorder="1" applyAlignment="1">
      <alignment horizontal="center" vertical="center" wrapText="1"/>
    </xf>
    <xf numFmtId="0" fontId="9" fillId="9" borderId="1" xfId="0" applyFont="1" applyFill="1" applyBorder="1" applyAlignment="1">
      <alignment horizontal="center" vertical="top" wrapText="1"/>
    </xf>
    <xf numFmtId="0" fontId="18" fillId="8" borderId="1" xfId="4" applyFont="1" applyFill="1" applyBorder="1" applyAlignment="1">
      <alignment horizontal="center" vertical="center" wrapText="1"/>
    </xf>
    <xf numFmtId="0" fontId="18" fillId="8" borderId="1" xfId="4" applyFont="1" applyFill="1" applyBorder="1" applyAlignment="1">
      <alignment horizontal="left" vertical="center" wrapText="1"/>
    </xf>
    <xf numFmtId="0" fontId="18" fillId="8" borderId="1" xfId="4" applyNumberFormat="1" applyFont="1" applyFill="1" applyBorder="1" applyAlignment="1">
      <alignment horizontal="center" vertical="center" wrapText="1"/>
    </xf>
    <xf numFmtId="49" fontId="9" fillId="9" borderId="1" xfId="0" applyNumberFormat="1" applyFont="1" applyFill="1" applyBorder="1" applyAlignment="1">
      <alignment horizontal="center" vertical="center" wrapText="1"/>
    </xf>
    <xf numFmtId="0" fontId="12" fillId="5" borderId="0" xfId="2" applyFont="1" applyFill="1" applyBorder="1" applyAlignment="1">
      <alignment horizontal="left" vertical="center" wrapText="1"/>
    </xf>
    <xf numFmtId="0" fontId="9" fillId="5" borderId="0" xfId="2" applyFont="1" applyFill="1" applyBorder="1" applyAlignment="1">
      <alignment horizontal="left" vertical="center" wrapText="1"/>
    </xf>
    <xf numFmtId="0" fontId="11" fillId="5" borderId="0" xfId="3" applyFont="1" applyFill="1" applyBorder="1" applyAlignment="1">
      <alignment vertical="center" wrapText="1"/>
    </xf>
    <xf numFmtId="0" fontId="14" fillId="5" borderId="0" xfId="3" applyFont="1" applyFill="1" applyBorder="1" applyAlignment="1">
      <alignment vertical="center" wrapText="1"/>
    </xf>
    <xf numFmtId="0" fontId="16" fillId="5" borderId="0" xfId="0" applyFont="1" applyFill="1" applyAlignment="1">
      <alignment vertical="center"/>
    </xf>
    <xf numFmtId="0" fontId="10" fillId="6" borderId="0" xfId="0" applyFont="1" applyFill="1" applyAlignment="1">
      <alignment vertical="center" wrapText="1"/>
    </xf>
    <xf numFmtId="0" fontId="10" fillId="0" borderId="5" xfId="0" applyFont="1" applyBorder="1" applyAlignment="1">
      <alignment horizontal="left" vertical="center" wrapText="1"/>
    </xf>
    <xf numFmtId="0" fontId="10" fillId="5" borderId="1" xfId="0" applyFont="1" applyFill="1" applyBorder="1" applyAlignment="1">
      <alignment horizontal="left" vertical="center" wrapText="1"/>
    </xf>
    <xf numFmtId="0" fontId="10" fillId="0" borderId="1" xfId="6" applyFont="1" applyFill="1" applyBorder="1" applyAlignment="1">
      <alignment horizontal="left" vertical="center" wrapText="1"/>
    </xf>
    <xf numFmtId="0" fontId="9" fillId="11" borderId="1" xfId="0" applyFont="1" applyFill="1" applyBorder="1" applyAlignment="1">
      <alignment horizontal="left" vertical="center" wrapText="1"/>
    </xf>
    <xf numFmtId="0" fontId="10" fillId="0" borderId="1" xfId="0" applyFont="1" applyBorder="1" applyAlignment="1">
      <alignment horizontal="left" wrapText="1"/>
    </xf>
    <xf numFmtId="0" fontId="10" fillId="0" borderId="7" xfId="0" applyFont="1" applyBorder="1" applyAlignment="1">
      <alignment horizontal="left" vertical="center" wrapText="1"/>
    </xf>
    <xf numFmtId="0" fontId="9" fillId="9" borderId="1" xfId="0" applyFont="1" applyFill="1" applyBorder="1" applyAlignment="1">
      <alignment horizontal="left" vertical="top" wrapText="1"/>
    </xf>
    <xf numFmtId="49" fontId="9" fillId="9" borderId="1" xfId="0" applyNumberFormat="1" applyFont="1" applyFill="1" applyBorder="1" applyAlignment="1">
      <alignment horizontal="left" vertical="top" wrapText="1"/>
    </xf>
    <xf numFmtId="0" fontId="10" fillId="0" borderId="6" xfId="0" applyFont="1" applyBorder="1" applyAlignment="1">
      <alignment horizontal="center" vertical="center" wrapText="1"/>
    </xf>
    <xf numFmtId="0" fontId="18" fillId="8" borderId="1" xfId="0" applyFont="1" applyFill="1" applyBorder="1" applyAlignment="1">
      <alignment horizontal="center" wrapText="1"/>
    </xf>
    <xf numFmtId="0" fontId="9" fillId="9" borderId="1" xfId="0" applyFont="1" applyFill="1" applyBorder="1" applyAlignment="1">
      <alignment horizontal="center" wrapText="1"/>
    </xf>
    <xf numFmtId="0" fontId="10" fillId="0" borderId="1" xfId="0" applyFont="1" applyBorder="1" applyAlignment="1">
      <alignment horizontal="center" wrapText="1"/>
    </xf>
    <xf numFmtId="0" fontId="9" fillId="0" borderId="1" xfId="0" applyFont="1" applyBorder="1" applyAlignment="1">
      <alignment horizontal="center" wrapText="1"/>
    </xf>
    <xf numFmtId="0" fontId="10" fillId="9" borderId="1" xfId="0" applyFont="1" applyFill="1" applyBorder="1" applyAlignment="1">
      <alignment horizontal="center" wrapText="1"/>
    </xf>
    <xf numFmtId="0" fontId="18" fillId="8" borderId="1" xfId="4" applyNumberFormat="1" applyFont="1" applyFill="1" applyBorder="1" applyAlignment="1">
      <alignment horizontal="center" wrapText="1"/>
    </xf>
    <xf numFmtId="0" fontId="9" fillId="11" borderId="1" xfId="0" applyFont="1" applyFill="1" applyBorder="1" applyAlignment="1">
      <alignment horizontal="center" wrapText="1"/>
    </xf>
    <xf numFmtId="0" fontId="10" fillId="5" borderId="0" xfId="2" applyFont="1" applyFill="1" applyBorder="1" applyAlignment="1">
      <alignment horizontal="center" wrapText="1"/>
    </xf>
    <xf numFmtId="0" fontId="2" fillId="5" borderId="0" xfId="0" applyFont="1" applyFill="1" applyAlignment="1">
      <alignment horizontal="left" wrapText="1"/>
    </xf>
    <xf numFmtId="0" fontId="1" fillId="5" borderId="1" xfId="0" applyFont="1" applyFill="1" applyBorder="1" applyAlignment="1">
      <alignment horizontal="left" vertical="center" wrapText="1"/>
    </xf>
    <xf numFmtId="0" fontId="9" fillId="0" borderId="0" xfId="0" applyFont="1" applyAlignment="1">
      <alignment vertical="top" wrapText="1"/>
    </xf>
    <xf numFmtId="0" fontId="10" fillId="0" borderId="0" xfId="0" applyFont="1" applyAlignment="1">
      <alignment vertical="top" wrapText="1"/>
    </xf>
    <xf numFmtId="0" fontId="22" fillId="0" borderId="0" xfId="0" applyFont="1" applyAlignment="1">
      <alignment horizontal="right" vertical="center" wrapText="1"/>
    </xf>
    <xf numFmtId="0" fontId="15" fillId="0" borderId="0" xfId="0" applyFont="1" applyAlignment="1">
      <alignment horizontal="right" vertical="center" wrapText="1"/>
    </xf>
    <xf numFmtId="49" fontId="9" fillId="9" borderId="1" xfId="0" applyNumberFormat="1" applyFont="1" applyFill="1" applyBorder="1" applyAlignment="1">
      <alignment horizontal="center" vertical="center" wrapText="1"/>
    </xf>
    <xf numFmtId="0" fontId="10" fillId="0" borderId="1" xfId="0" applyFont="1" applyBorder="1" applyAlignment="1">
      <alignment horizontal="left" vertical="center" wrapText="1"/>
    </xf>
    <xf numFmtId="0" fontId="18" fillId="8" borderId="1" xfId="0" applyFont="1" applyFill="1" applyBorder="1" applyAlignment="1">
      <alignment horizontal="left" vertical="center" wrapText="1"/>
    </xf>
    <xf numFmtId="0" fontId="18" fillId="8" borderId="3" xfId="0" applyFont="1" applyFill="1" applyBorder="1" applyAlignment="1">
      <alignment horizontal="center" wrapText="1"/>
    </xf>
    <xf numFmtId="0" fontId="18" fillId="8" borderId="1" xfId="0" applyFont="1" applyFill="1" applyBorder="1" applyAlignment="1">
      <alignment horizontal="center" wrapText="1"/>
    </xf>
    <xf numFmtId="0" fontId="18" fillId="8" borderId="3"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left" vertical="top" wrapText="1"/>
    </xf>
    <xf numFmtId="16" fontId="9" fillId="9" borderId="1" xfId="0" applyNumberFormat="1" applyFont="1" applyFill="1" applyBorder="1" applyAlignment="1">
      <alignment horizontal="center" vertical="center" wrapText="1"/>
    </xf>
    <xf numFmtId="0" fontId="9" fillId="9"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8" fillId="8" borderId="7" xfId="0" applyFont="1" applyFill="1" applyBorder="1" applyAlignment="1">
      <alignment horizontal="left" vertical="center" wrapText="1"/>
    </xf>
    <xf numFmtId="0" fontId="18" fillId="8" borderId="8" xfId="0" applyFont="1" applyFill="1" applyBorder="1" applyAlignment="1">
      <alignment horizontal="left" vertical="center" wrapText="1"/>
    </xf>
    <xf numFmtId="49" fontId="9" fillId="9" borderId="6" xfId="0" applyNumberFormat="1" applyFont="1" applyFill="1" applyBorder="1" applyAlignment="1">
      <alignment horizontal="center" vertical="center" wrapText="1"/>
    </xf>
    <xf numFmtId="49" fontId="9" fillId="9" borderId="3" xfId="0" applyNumberFormat="1" applyFont="1" applyFill="1" applyBorder="1" applyAlignment="1">
      <alignment horizontal="center"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0" fontId="10" fillId="0" borderId="3" xfId="0" applyFont="1" applyBorder="1" applyAlignment="1">
      <alignment horizontal="center" vertical="center" wrapText="1"/>
    </xf>
  </cellXfs>
  <cellStyles count="7">
    <cellStyle name="Bad" xfId="6" builtinId="27"/>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03"/>
  <sheetViews>
    <sheetView tabSelected="1" view="pageBreakPreview" zoomScale="90" zoomScaleNormal="90" zoomScaleSheetLayoutView="90" workbookViewId="0">
      <selection activeCell="A4" sqref="A4:B6"/>
    </sheetView>
  </sheetViews>
  <sheetFormatPr defaultColWidth="9.109375" defaultRowHeight="14.4" x14ac:dyDescent="0.3"/>
  <cols>
    <col min="1" max="1" width="9" style="12" customWidth="1"/>
    <col min="2" max="2" width="117.88671875" style="19" customWidth="1"/>
    <col min="3" max="3" width="11.6640625" style="12" customWidth="1"/>
    <col min="4" max="4" width="11.6640625" style="1" customWidth="1"/>
    <col min="5" max="5" width="78.5546875" style="1" customWidth="1"/>
    <col min="6" max="6" width="38.5546875" style="1" customWidth="1"/>
    <col min="7" max="42" width="9.109375" style="5"/>
    <col min="43" max="16384" width="9.109375" style="6"/>
  </cols>
  <sheetData>
    <row r="1" spans="1:42" ht="121.2" customHeight="1" x14ac:dyDescent="0.3">
      <c r="A1" s="67" t="s">
        <v>92</v>
      </c>
      <c r="B1" s="68"/>
      <c r="C1" s="68"/>
      <c r="D1" s="68"/>
      <c r="E1" s="68"/>
      <c r="F1" s="68"/>
    </row>
    <row r="2" spans="1:42" ht="33.6" customHeight="1" x14ac:dyDescent="0.3">
      <c r="A2" s="69" t="s">
        <v>28</v>
      </c>
      <c r="B2" s="70"/>
      <c r="C2" s="70"/>
      <c r="D2" s="70"/>
      <c r="E2" s="70"/>
      <c r="F2" s="70"/>
    </row>
    <row r="3" spans="1:42" ht="47.4" customHeight="1" x14ac:dyDescent="0.3">
      <c r="A3" s="78" t="s">
        <v>151</v>
      </c>
      <c r="B3" s="78"/>
      <c r="C3" s="78"/>
      <c r="D3" s="78"/>
      <c r="E3" s="78"/>
      <c r="F3" s="78"/>
    </row>
    <row r="4" spans="1:42" ht="19.95" customHeight="1" x14ac:dyDescent="0.3">
      <c r="A4" s="76" t="s">
        <v>29</v>
      </c>
      <c r="B4" s="76"/>
      <c r="C4" s="74" t="s">
        <v>3</v>
      </c>
      <c r="D4" s="76" t="s">
        <v>30</v>
      </c>
      <c r="E4" s="76" t="s">
        <v>31</v>
      </c>
      <c r="F4" s="76" t="s">
        <v>19</v>
      </c>
    </row>
    <row r="5" spans="1:42" ht="19.95" customHeight="1" x14ac:dyDescent="0.3">
      <c r="A5" s="77"/>
      <c r="B5" s="77"/>
      <c r="C5" s="75"/>
      <c r="D5" s="77"/>
      <c r="E5" s="77"/>
      <c r="F5" s="77"/>
    </row>
    <row r="6" spans="1:42" ht="19.95" customHeight="1" x14ac:dyDescent="0.3">
      <c r="A6" s="77"/>
      <c r="B6" s="77"/>
      <c r="C6" s="75"/>
      <c r="D6" s="77"/>
      <c r="E6" s="77"/>
      <c r="F6" s="77"/>
    </row>
    <row r="7" spans="1:42" s="16" customFormat="1" ht="34.950000000000003" customHeight="1" x14ac:dyDescent="0.3">
      <c r="A7" s="73" t="s">
        <v>32</v>
      </c>
      <c r="B7" s="73"/>
      <c r="C7" s="57">
        <f>C8+C46+C51</f>
        <v>82</v>
      </c>
      <c r="D7" s="13"/>
      <c r="E7" s="13"/>
      <c r="F7" s="13"/>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2" customHeight="1" x14ac:dyDescent="0.3">
      <c r="A8" s="41" t="s">
        <v>2</v>
      </c>
      <c r="B8" s="31" t="s">
        <v>93</v>
      </c>
      <c r="C8" s="58">
        <f>C9+C19+ C31+C25+C36</f>
        <v>69</v>
      </c>
      <c r="D8" s="32"/>
      <c r="E8" s="32">
        <v>0</v>
      </c>
      <c r="F8" s="32">
        <v>0</v>
      </c>
    </row>
    <row r="9" spans="1:42" ht="34.950000000000003" customHeight="1" x14ac:dyDescent="0.3">
      <c r="A9" s="71" t="s">
        <v>14</v>
      </c>
      <c r="B9" s="31" t="s">
        <v>37</v>
      </c>
      <c r="C9" s="58">
        <f>C10</f>
        <v>12</v>
      </c>
      <c r="D9" s="32" t="s">
        <v>46</v>
      </c>
      <c r="E9" s="79" t="s">
        <v>36</v>
      </c>
      <c r="F9" s="79" t="s">
        <v>20</v>
      </c>
    </row>
    <row r="10" spans="1:42" ht="34.950000000000003" customHeight="1" x14ac:dyDescent="0.3">
      <c r="A10" s="71"/>
      <c r="B10" s="7" t="s">
        <v>94</v>
      </c>
      <c r="C10" s="59">
        <v>12</v>
      </c>
      <c r="D10" s="3"/>
      <c r="E10" s="80"/>
      <c r="F10" s="80"/>
    </row>
    <row r="11" spans="1:42" ht="34.950000000000003" customHeight="1" x14ac:dyDescent="0.3">
      <c r="A11" s="71"/>
      <c r="B11" s="7" t="s">
        <v>95</v>
      </c>
      <c r="C11" s="59">
        <v>8</v>
      </c>
      <c r="D11" s="3"/>
      <c r="E11" s="80"/>
      <c r="F11" s="80"/>
    </row>
    <row r="12" spans="1:42" ht="34.950000000000003" customHeight="1" x14ac:dyDescent="0.3">
      <c r="A12" s="71"/>
      <c r="B12" s="2" t="s">
        <v>96</v>
      </c>
      <c r="C12" s="59">
        <v>4</v>
      </c>
      <c r="D12" s="3"/>
      <c r="E12" s="80"/>
      <c r="F12" s="80"/>
    </row>
    <row r="13" spans="1:42" ht="34.950000000000003" customHeight="1" x14ac:dyDescent="0.3">
      <c r="A13" s="71"/>
      <c r="B13" s="2" t="s">
        <v>97</v>
      </c>
      <c r="C13" s="59">
        <v>0</v>
      </c>
      <c r="D13" s="3"/>
      <c r="E13" s="80"/>
      <c r="F13" s="80"/>
    </row>
    <row r="14" spans="1:42" ht="34.950000000000003" customHeight="1" x14ac:dyDescent="0.3">
      <c r="A14" s="71"/>
      <c r="B14" s="7" t="s">
        <v>100</v>
      </c>
      <c r="C14" s="59">
        <v>12</v>
      </c>
      <c r="D14" s="3"/>
      <c r="E14" s="80"/>
      <c r="F14" s="80"/>
    </row>
    <row r="15" spans="1:42" ht="34.950000000000003" customHeight="1" x14ac:dyDescent="0.3">
      <c r="A15" s="71"/>
      <c r="B15" s="7" t="s">
        <v>99</v>
      </c>
      <c r="C15" s="59">
        <v>8</v>
      </c>
      <c r="D15" s="3"/>
      <c r="E15" s="80"/>
      <c r="F15" s="80"/>
    </row>
    <row r="16" spans="1:42" ht="34.950000000000003" customHeight="1" x14ac:dyDescent="0.3">
      <c r="A16" s="71"/>
      <c r="B16" s="2" t="s">
        <v>98</v>
      </c>
      <c r="C16" s="59">
        <v>4</v>
      </c>
      <c r="D16" s="3"/>
      <c r="E16" s="80"/>
      <c r="F16" s="80"/>
    </row>
    <row r="17" spans="1:42" ht="34.950000000000003" customHeight="1" x14ac:dyDescent="0.3">
      <c r="A17" s="71"/>
      <c r="B17" s="2" t="s">
        <v>102</v>
      </c>
      <c r="C17" s="59">
        <v>0</v>
      </c>
      <c r="D17" s="3"/>
      <c r="E17" s="56"/>
      <c r="F17" s="56"/>
    </row>
    <row r="18" spans="1:42" ht="19.95" customHeight="1" x14ac:dyDescent="0.3">
      <c r="A18" s="71"/>
      <c r="B18" s="72" t="s">
        <v>34</v>
      </c>
      <c r="C18" s="72"/>
      <c r="D18" s="72"/>
      <c r="E18" s="72"/>
      <c r="F18" s="72"/>
    </row>
    <row r="19" spans="1:42" ht="25.2" customHeight="1" x14ac:dyDescent="0.3">
      <c r="A19" s="71" t="s">
        <v>21</v>
      </c>
      <c r="B19" s="31" t="s">
        <v>101</v>
      </c>
      <c r="C19" s="58">
        <v>12</v>
      </c>
      <c r="D19" s="32" t="s">
        <v>46</v>
      </c>
      <c r="E19" s="34"/>
      <c r="F19" s="34"/>
    </row>
    <row r="20" spans="1:42" ht="25.2" customHeight="1" x14ac:dyDescent="0.3">
      <c r="A20" s="71"/>
      <c r="B20" s="7" t="s">
        <v>38</v>
      </c>
      <c r="C20" s="59">
        <v>12</v>
      </c>
      <c r="D20" s="3"/>
      <c r="E20" s="72" t="s">
        <v>36</v>
      </c>
      <c r="F20" s="72" t="s">
        <v>48</v>
      </c>
    </row>
    <row r="21" spans="1:42" ht="25.2" customHeight="1" x14ac:dyDescent="0.3">
      <c r="A21" s="71"/>
      <c r="B21" s="7" t="s">
        <v>39</v>
      </c>
      <c r="C21" s="59">
        <v>8</v>
      </c>
      <c r="D21" s="3"/>
      <c r="E21" s="72"/>
      <c r="F21" s="72"/>
    </row>
    <row r="22" spans="1:42" ht="25.2" customHeight="1" x14ac:dyDescent="0.3">
      <c r="A22" s="71"/>
      <c r="B22" s="2" t="s">
        <v>40</v>
      </c>
      <c r="C22" s="59">
        <v>4</v>
      </c>
      <c r="D22" s="3"/>
      <c r="E22" s="72"/>
      <c r="F22" s="72"/>
    </row>
    <row r="23" spans="1:42" ht="25.2" customHeight="1" x14ac:dyDescent="0.3">
      <c r="A23" s="71"/>
      <c r="B23" s="2" t="s">
        <v>41</v>
      </c>
      <c r="C23" s="59">
        <v>0</v>
      </c>
      <c r="D23" s="3"/>
      <c r="E23" s="2"/>
      <c r="F23" s="2"/>
    </row>
    <row r="24" spans="1:42" s="18" customFormat="1" ht="19.95" customHeight="1" x14ac:dyDescent="0.3">
      <c r="A24" s="71"/>
      <c r="B24" s="72" t="s">
        <v>34</v>
      </c>
      <c r="C24" s="72"/>
      <c r="D24" s="72"/>
      <c r="E24" s="72"/>
      <c r="F24" s="72"/>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ht="78" customHeight="1" x14ac:dyDescent="0.3">
      <c r="A25" s="71" t="s">
        <v>23</v>
      </c>
      <c r="B25" s="31" t="s">
        <v>42</v>
      </c>
      <c r="C25" s="58">
        <v>8</v>
      </c>
      <c r="D25" s="32" t="s">
        <v>46</v>
      </c>
      <c r="E25" s="32"/>
      <c r="F25" s="32"/>
    </row>
    <row r="26" spans="1:42" s="18" customFormat="1" ht="25.2" customHeight="1" x14ac:dyDescent="0.3">
      <c r="A26" s="71"/>
      <c r="B26" s="7" t="s">
        <v>43</v>
      </c>
      <c r="C26" s="59">
        <v>8</v>
      </c>
      <c r="D26" s="3"/>
      <c r="E26" s="79" t="s">
        <v>47</v>
      </c>
      <c r="F26" s="72" t="s">
        <v>20</v>
      </c>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25.2" customHeight="1" x14ac:dyDescent="0.3">
      <c r="A27" s="71"/>
      <c r="B27" s="7" t="s">
        <v>44</v>
      </c>
      <c r="C27" s="59">
        <v>5</v>
      </c>
      <c r="D27" s="3"/>
      <c r="E27" s="80"/>
      <c r="F27" s="72"/>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s="18" customFormat="1" ht="25.2" customHeight="1" x14ac:dyDescent="0.3">
      <c r="A28" s="71"/>
      <c r="B28" s="7" t="s">
        <v>45</v>
      </c>
      <c r="C28" s="59">
        <v>2</v>
      </c>
      <c r="D28" s="3"/>
      <c r="E28" s="80"/>
      <c r="F28" s="72"/>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row>
    <row r="29" spans="1:42" s="18" customFormat="1" ht="25.2" customHeight="1" x14ac:dyDescent="0.3">
      <c r="A29" s="71"/>
      <c r="B29" s="7" t="s">
        <v>103</v>
      </c>
      <c r="C29" s="59">
        <v>0</v>
      </c>
      <c r="D29" s="3"/>
      <c r="E29" s="92"/>
      <c r="F29" s="2"/>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row>
    <row r="30" spans="1:42" s="18" customFormat="1" ht="19.95" customHeight="1" x14ac:dyDescent="0.3">
      <c r="A30" s="71"/>
      <c r="B30" s="72" t="s">
        <v>34</v>
      </c>
      <c r="C30" s="72"/>
      <c r="D30" s="72"/>
      <c r="E30" s="72"/>
      <c r="F30" s="72"/>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row>
    <row r="31" spans="1:42" ht="28.8" x14ac:dyDescent="0.3">
      <c r="A31" s="71" t="s">
        <v>22</v>
      </c>
      <c r="B31" s="31" t="s">
        <v>49</v>
      </c>
      <c r="C31" s="58">
        <v>2</v>
      </c>
      <c r="D31" s="32" t="s">
        <v>46</v>
      </c>
      <c r="E31" s="32"/>
      <c r="F31" s="32"/>
    </row>
    <row r="32" spans="1:42" ht="55.2" customHeight="1" x14ac:dyDescent="0.3">
      <c r="A32" s="71"/>
      <c r="B32" s="2" t="s">
        <v>50</v>
      </c>
      <c r="C32" s="59">
        <v>2</v>
      </c>
      <c r="D32" s="3"/>
      <c r="E32" s="72" t="s">
        <v>53</v>
      </c>
      <c r="F32" s="89" t="s">
        <v>20</v>
      </c>
    </row>
    <row r="33" spans="1:6" ht="55.2" customHeight="1" x14ac:dyDescent="0.3">
      <c r="A33" s="71"/>
      <c r="B33" s="2" t="s">
        <v>51</v>
      </c>
      <c r="C33" s="59">
        <v>0</v>
      </c>
      <c r="D33" s="3"/>
      <c r="E33" s="72"/>
      <c r="F33" s="90"/>
    </row>
    <row r="34" spans="1:6" ht="55.2" customHeight="1" x14ac:dyDescent="0.3">
      <c r="A34" s="71"/>
      <c r="B34" s="2" t="s">
        <v>52</v>
      </c>
      <c r="C34" s="59"/>
      <c r="D34" s="3"/>
      <c r="E34" s="72"/>
      <c r="F34" s="91"/>
    </row>
    <row r="35" spans="1:6" ht="19.95" customHeight="1" x14ac:dyDescent="0.3">
      <c r="A35" s="71"/>
      <c r="B35" s="72" t="s">
        <v>34</v>
      </c>
      <c r="C35" s="72"/>
      <c r="D35" s="72"/>
      <c r="E35" s="72"/>
      <c r="F35" s="72"/>
    </row>
    <row r="36" spans="1:6" ht="28.8" x14ac:dyDescent="0.3">
      <c r="A36" s="71" t="s">
        <v>24</v>
      </c>
      <c r="B36" s="31" t="s">
        <v>54</v>
      </c>
      <c r="C36" s="58">
        <f>SUM(C37:C44)</f>
        <v>35</v>
      </c>
      <c r="D36" s="32" t="s">
        <v>58</v>
      </c>
      <c r="E36" s="32"/>
      <c r="F36" s="32"/>
    </row>
    <row r="37" spans="1:6" ht="40.200000000000003" customHeight="1" x14ac:dyDescent="0.3">
      <c r="A37" s="71"/>
      <c r="B37" s="49" t="s">
        <v>55</v>
      </c>
      <c r="C37" s="59">
        <v>4</v>
      </c>
      <c r="D37" s="3"/>
      <c r="E37" s="50" t="s">
        <v>104</v>
      </c>
      <c r="F37" s="72" t="s">
        <v>146</v>
      </c>
    </row>
    <row r="38" spans="1:6" ht="86.4" x14ac:dyDescent="0.3">
      <c r="A38" s="71"/>
      <c r="B38" s="49" t="s">
        <v>56</v>
      </c>
      <c r="C38" s="59">
        <v>4</v>
      </c>
      <c r="D38" s="3"/>
      <c r="E38" s="50" t="s">
        <v>60</v>
      </c>
      <c r="F38" s="72"/>
    </row>
    <row r="39" spans="1:6" ht="28.8" x14ac:dyDescent="0.3">
      <c r="A39" s="71"/>
      <c r="B39" s="49" t="s">
        <v>105</v>
      </c>
      <c r="C39" s="59">
        <v>4</v>
      </c>
      <c r="D39" s="3"/>
      <c r="E39" s="50" t="s">
        <v>106</v>
      </c>
      <c r="F39" s="72"/>
    </row>
    <row r="40" spans="1:6" ht="72" x14ac:dyDescent="0.3">
      <c r="A40" s="71"/>
      <c r="B40" s="49" t="s">
        <v>108</v>
      </c>
      <c r="C40" s="59">
        <v>4</v>
      </c>
      <c r="D40" s="3"/>
      <c r="E40" s="50" t="s">
        <v>107</v>
      </c>
      <c r="F40" s="72"/>
    </row>
    <row r="41" spans="1:6" ht="28.8" x14ac:dyDescent="0.3">
      <c r="A41" s="71"/>
      <c r="B41" s="49" t="s">
        <v>110</v>
      </c>
      <c r="C41" s="59">
        <v>4</v>
      </c>
      <c r="D41" s="3"/>
      <c r="E41" s="50" t="s">
        <v>61</v>
      </c>
      <c r="F41" s="72"/>
    </row>
    <row r="42" spans="1:6" ht="43.2" x14ac:dyDescent="0.3">
      <c r="A42" s="71"/>
      <c r="B42" s="49" t="s">
        <v>112</v>
      </c>
      <c r="C42" s="59">
        <v>5</v>
      </c>
      <c r="D42" s="3"/>
      <c r="E42" s="50" t="s">
        <v>59</v>
      </c>
      <c r="F42" s="72"/>
    </row>
    <row r="43" spans="1:6" ht="72" x14ac:dyDescent="0.3">
      <c r="A43" s="71"/>
      <c r="B43" s="49" t="s">
        <v>109</v>
      </c>
      <c r="C43" s="59">
        <v>5</v>
      </c>
      <c r="D43" s="3"/>
      <c r="E43" s="50" t="s">
        <v>111</v>
      </c>
      <c r="F43" s="72"/>
    </row>
    <row r="44" spans="1:6" ht="86.4" x14ac:dyDescent="0.3">
      <c r="A44" s="71"/>
      <c r="B44" s="66" t="s">
        <v>57</v>
      </c>
      <c r="C44" s="59">
        <v>5</v>
      </c>
      <c r="D44" s="3"/>
      <c r="E44" s="50" t="s">
        <v>113</v>
      </c>
      <c r="F44" s="72"/>
    </row>
    <row r="45" spans="1:6" ht="19.95" customHeight="1" x14ac:dyDescent="0.3">
      <c r="A45" s="71"/>
      <c r="B45" s="81" t="s">
        <v>34</v>
      </c>
      <c r="C45" s="81"/>
      <c r="D45" s="81"/>
      <c r="E45" s="81"/>
      <c r="F45" s="81"/>
    </row>
    <row r="46" spans="1:6" ht="28.8" x14ac:dyDescent="0.3">
      <c r="A46" s="41" t="s">
        <v>9</v>
      </c>
      <c r="B46" s="51" t="s">
        <v>62</v>
      </c>
      <c r="C46" s="58">
        <f>C47</f>
        <v>4</v>
      </c>
      <c r="D46" s="32" t="s">
        <v>46</v>
      </c>
      <c r="E46" s="32"/>
      <c r="F46" s="32"/>
    </row>
    <row r="47" spans="1:6" ht="30" customHeight="1" x14ac:dyDescent="0.3">
      <c r="A47" s="71"/>
      <c r="B47" s="51" t="s">
        <v>63</v>
      </c>
      <c r="C47" s="58">
        <v>4</v>
      </c>
      <c r="D47" s="32"/>
      <c r="E47" s="32"/>
      <c r="F47" s="32"/>
    </row>
    <row r="48" spans="1:6" ht="30" customHeight="1" x14ac:dyDescent="0.3">
      <c r="A48" s="71"/>
      <c r="B48" s="2" t="s">
        <v>116</v>
      </c>
      <c r="C48" s="59">
        <v>4</v>
      </c>
      <c r="D48" s="4"/>
      <c r="E48" s="72" t="s">
        <v>114</v>
      </c>
      <c r="F48" s="72" t="s">
        <v>64</v>
      </c>
    </row>
    <row r="49" spans="1:42" ht="30" customHeight="1" x14ac:dyDescent="0.3">
      <c r="A49" s="71"/>
      <c r="B49" s="2" t="s">
        <v>115</v>
      </c>
      <c r="C49" s="59">
        <v>0</v>
      </c>
      <c r="D49" s="4"/>
      <c r="E49" s="84"/>
      <c r="F49" s="84"/>
    </row>
    <row r="50" spans="1:42" ht="30" customHeight="1" x14ac:dyDescent="0.3">
      <c r="A50" s="71"/>
      <c r="B50" s="2" t="s">
        <v>34</v>
      </c>
      <c r="C50" s="60"/>
      <c r="D50" s="4"/>
      <c r="E50" s="4"/>
      <c r="F50" s="4"/>
    </row>
    <row r="51" spans="1:42" s="18" customFormat="1" ht="28.8" x14ac:dyDescent="0.3">
      <c r="A51" s="41" t="s">
        <v>18</v>
      </c>
      <c r="B51" s="51" t="s">
        <v>65</v>
      </c>
      <c r="C51" s="61">
        <f>C52</f>
        <v>9</v>
      </c>
      <c r="D51" s="32" t="s">
        <v>46</v>
      </c>
      <c r="E51" s="36"/>
      <c r="F51" s="36"/>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47" customFormat="1" ht="115.2" x14ac:dyDescent="0.3">
      <c r="A52" s="87"/>
      <c r="B52" s="52" t="s">
        <v>147</v>
      </c>
      <c r="C52" s="60">
        <v>9</v>
      </c>
      <c r="D52" s="4"/>
      <c r="E52" s="2" t="s">
        <v>148</v>
      </c>
      <c r="F52" s="2" t="s">
        <v>66</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47" customFormat="1" ht="115.2" x14ac:dyDescent="0.3">
      <c r="A53" s="87"/>
      <c r="B53" s="52" t="s">
        <v>149</v>
      </c>
      <c r="C53" s="60">
        <v>0</v>
      </c>
      <c r="D53" s="4"/>
      <c r="E53" s="2" t="s">
        <v>150</v>
      </c>
      <c r="F53" s="2" t="s">
        <v>66</v>
      </c>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8" customFormat="1" ht="19.95" customHeight="1" x14ac:dyDescent="0.3">
      <c r="A54" s="88"/>
      <c r="B54" s="20" t="s">
        <v>35</v>
      </c>
      <c r="C54" s="60"/>
      <c r="D54" s="4"/>
      <c r="E54" s="4"/>
      <c r="F54" s="4"/>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5" customFormat="1" ht="34.950000000000003" customHeight="1" x14ac:dyDescent="0.3">
      <c r="A55" s="85" t="s">
        <v>33</v>
      </c>
      <c r="B55" s="86"/>
      <c r="C55" s="57">
        <f>C56+ C88</f>
        <v>18</v>
      </c>
      <c r="D55" s="13" t="s">
        <v>58</v>
      </c>
      <c r="E55" s="13"/>
      <c r="F55" s="13"/>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ht="19.95" customHeight="1" x14ac:dyDescent="0.3">
      <c r="A56" s="41" t="s">
        <v>0</v>
      </c>
      <c r="B56" s="51" t="s">
        <v>67</v>
      </c>
      <c r="C56" s="63">
        <f>C57+C68+C81+C84</f>
        <v>17</v>
      </c>
      <c r="D56" s="32"/>
      <c r="E56" s="32"/>
      <c r="F56" s="32"/>
    </row>
    <row r="57" spans="1:42" ht="19.95" customHeight="1" x14ac:dyDescent="0.3">
      <c r="A57" s="33" t="s">
        <v>4</v>
      </c>
      <c r="B57" s="51" t="s">
        <v>68</v>
      </c>
      <c r="C57" s="63">
        <f>C58 + C63</f>
        <v>6</v>
      </c>
      <c r="D57" s="32"/>
      <c r="E57" s="32"/>
      <c r="F57" s="32"/>
    </row>
    <row r="58" spans="1:42" s="5" customFormat="1" ht="19.95" customHeight="1" x14ac:dyDescent="0.3">
      <c r="A58" s="71" t="s">
        <v>13</v>
      </c>
      <c r="B58" s="51" t="s">
        <v>69</v>
      </c>
      <c r="C58" s="63">
        <f>SUM(C59:C61)</f>
        <v>3</v>
      </c>
      <c r="D58" s="32"/>
      <c r="E58" s="32"/>
      <c r="F58" s="32"/>
    </row>
    <row r="59" spans="1:42" s="5" customFormat="1" ht="57.6" x14ac:dyDescent="0.3">
      <c r="A59" s="71"/>
      <c r="B59" s="65" t="s">
        <v>70</v>
      </c>
      <c r="C59" s="59">
        <v>1</v>
      </c>
      <c r="D59" s="3"/>
      <c r="E59" s="2" t="s">
        <v>72</v>
      </c>
      <c r="F59" s="2" t="s">
        <v>122</v>
      </c>
    </row>
    <row r="60" spans="1:42" ht="57.6" x14ac:dyDescent="0.3">
      <c r="A60" s="71"/>
      <c r="B60" s="53" t="s">
        <v>71</v>
      </c>
      <c r="C60" s="59">
        <v>1</v>
      </c>
      <c r="D60" s="3"/>
      <c r="E60" s="2" t="s">
        <v>73</v>
      </c>
      <c r="F60" s="2" t="s">
        <v>121</v>
      </c>
    </row>
    <row r="61" spans="1:42" ht="57.6" x14ac:dyDescent="0.3">
      <c r="A61" s="71"/>
      <c r="B61" s="53" t="s">
        <v>117</v>
      </c>
      <c r="C61" s="59">
        <v>1</v>
      </c>
      <c r="D61" s="3"/>
      <c r="E61" s="2" t="s">
        <v>118</v>
      </c>
      <c r="F61" s="2" t="s">
        <v>120</v>
      </c>
    </row>
    <row r="62" spans="1:42" ht="19.95" customHeight="1" x14ac:dyDescent="0.3">
      <c r="A62" s="71"/>
      <c r="B62" s="72" t="s">
        <v>35</v>
      </c>
      <c r="C62" s="72"/>
      <c r="D62" s="72"/>
      <c r="E62" s="72"/>
      <c r="F62" s="72"/>
    </row>
    <row r="63" spans="1:42" s="5" customFormat="1" ht="19.95" customHeight="1" x14ac:dyDescent="0.3">
      <c r="A63" s="71" t="s">
        <v>5</v>
      </c>
      <c r="B63" s="31" t="s">
        <v>15</v>
      </c>
      <c r="C63" s="58">
        <f>SUM(C64:C66)</f>
        <v>3</v>
      </c>
      <c r="D63" s="32"/>
      <c r="E63" s="32"/>
      <c r="F63" s="32"/>
    </row>
    <row r="64" spans="1:42" ht="60" customHeight="1" x14ac:dyDescent="0.3">
      <c r="A64" s="71"/>
      <c r="B64" s="2" t="s">
        <v>133</v>
      </c>
      <c r="C64" s="59">
        <v>1</v>
      </c>
      <c r="D64" s="3"/>
      <c r="E64" s="2" t="s">
        <v>132</v>
      </c>
      <c r="F64" s="2" t="s">
        <v>123</v>
      </c>
    </row>
    <row r="65" spans="1:6" ht="60" customHeight="1" x14ac:dyDescent="0.3">
      <c r="A65" s="71"/>
      <c r="B65" s="2" t="s">
        <v>119</v>
      </c>
      <c r="C65" s="59">
        <v>1</v>
      </c>
      <c r="D65" s="3"/>
      <c r="E65" s="2" t="s">
        <v>74</v>
      </c>
      <c r="F65" s="2" t="s">
        <v>124</v>
      </c>
    </row>
    <row r="66" spans="1:6" ht="72" x14ac:dyDescent="0.3">
      <c r="A66" s="71"/>
      <c r="B66" s="2" t="s">
        <v>135</v>
      </c>
      <c r="C66" s="59">
        <v>1</v>
      </c>
      <c r="D66" s="3"/>
      <c r="E66" s="2" t="s">
        <v>134</v>
      </c>
      <c r="F66" s="2" t="s">
        <v>124</v>
      </c>
    </row>
    <row r="67" spans="1:6" ht="19.95" customHeight="1" x14ac:dyDescent="0.3">
      <c r="A67" s="71"/>
      <c r="B67" s="81" t="s">
        <v>35</v>
      </c>
      <c r="C67" s="81"/>
      <c r="D67" s="81"/>
      <c r="E67" s="81"/>
      <c r="F67" s="81"/>
    </row>
    <row r="68" spans="1:6" ht="19.95" customHeight="1" x14ac:dyDescent="0.3">
      <c r="A68" s="33" t="s">
        <v>10</v>
      </c>
      <c r="B68" s="55" t="s">
        <v>75</v>
      </c>
      <c r="C68" s="58">
        <f>C69+C76</f>
        <v>8</v>
      </c>
      <c r="D68" s="32"/>
      <c r="E68" s="32"/>
      <c r="F68" s="32"/>
    </row>
    <row r="69" spans="1:6" ht="19.95" customHeight="1" x14ac:dyDescent="0.3">
      <c r="A69" s="71" t="s">
        <v>11</v>
      </c>
      <c r="B69" s="55" t="s">
        <v>76</v>
      </c>
      <c r="C69" s="58">
        <f>SUM(C70:C74)</f>
        <v>5</v>
      </c>
      <c r="D69" s="32"/>
      <c r="E69" s="32"/>
      <c r="F69" s="32"/>
    </row>
    <row r="70" spans="1:6" ht="76.95" customHeight="1" x14ac:dyDescent="0.3">
      <c r="A70" s="71"/>
      <c r="B70" s="2" t="s">
        <v>144</v>
      </c>
      <c r="C70" s="59">
        <v>1</v>
      </c>
      <c r="D70" s="3"/>
      <c r="E70" s="2" t="s">
        <v>145</v>
      </c>
      <c r="F70" s="2" t="s">
        <v>81</v>
      </c>
    </row>
    <row r="71" spans="1:6" ht="57.6" x14ac:dyDescent="0.3">
      <c r="A71" s="71"/>
      <c r="B71" s="2" t="s">
        <v>77</v>
      </c>
      <c r="C71" s="59">
        <v>1</v>
      </c>
      <c r="D71" s="3"/>
      <c r="E71" s="2" t="s">
        <v>79</v>
      </c>
      <c r="F71" s="2" t="s">
        <v>66</v>
      </c>
    </row>
    <row r="72" spans="1:6" ht="43.2" x14ac:dyDescent="0.3">
      <c r="A72" s="71"/>
      <c r="B72" s="2" t="s">
        <v>78</v>
      </c>
      <c r="C72" s="59">
        <v>1</v>
      </c>
      <c r="D72" s="3"/>
      <c r="E72" s="2" t="s">
        <v>80</v>
      </c>
      <c r="F72" s="2" t="s">
        <v>66</v>
      </c>
    </row>
    <row r="73" spans="1:6" ht="100.8" x14ac:dyDescent="0.3">
      <c r="A73" s="71"/>
      <c r="B73" s="2" t="s">
        <v>141</v>
      </c>
      <c r="C73" s="59">
        <v>1</v>
      </c>
      <c r="D73" s="3"/>
      <c r="E73" s="2" t="s">
        <v>142</v>
      </c>
      <c r="F73" s="2" t="s">
        <v>81</v>
      </c>
    </row>
    <row r="74" spans="1:6" ht="43.2" x14ac:dyDescent="0.3">
      <c r="A74" s="71"/>
      <c r="B74" s="2" t="s">
        <v>16</v>
      </c>
      <c r="C74" s="59">
        <v>1</v>
      </c>
      <c r="D74" s="3"/>
      <c r="E74" s="2" t="s">
        <v>25</v>
      </c>
      <c r="F74" s="2" t="s">
        <v>66</v>
      </c>
    </row>
    <row r="75" spans="1:6" ht="19.95" customHeight="1" x14ac:dyDescent="0.3">
      <c r="A75" s="71"/>
      <c r="B75" s="72" t="s">
        <v>35</v>
      </c>
      <c r="C75" s="72"/>
      <c r="D75" s="72"/>
      <c r="E75" s="72"/>
      <c r="F75" s="72"/>
    </row>
    <row r="76" spans="1:6" ht="19.95" customHeight="1" x14ac:dyDescent="0.3">
      <c r="A76" s="71" t="s">
        <v>12</v>
      </c>
      <c r="B76" s="54" t="s">
        <v>82</v>
      </c>
      <c r="C76" s="58">
        <f>SUM(C77:C80)</f>
        <v>3</v>
      </c>
      <c r="D76" s="32"/>
      <c r="E76" s="32"/>
      <c r="F76" s="32"/>
    </row>
    <row r="77" spans="1:6" ht="138" customHeight="1" x14ac:dyDescent="0.3">
      <c r="A77" s="71"/>
      <c r="B77" s="2" t="s">
        <v>137</v>
      </c>
      <c r="C77" s="59">
        <v>1</v>
      </c>
      <c r="D77" s="3"/>
      <c r="E77" s="2" t="s">
        <v>136</v>
      </c>
      <c r="F77" s="2" t="s">
        <v>126</v>
      </c>
    </row>
    <row r="78" spans="1:6" ht="81.599999999999994" customHeight="1" x14ac:dyDescent="0.3">
      <c r="A78" s="71"/>
      <c r="B78" s="2" t="s">
        <v>83</v>
      </c>
      <c r="C78" s="59">
        <v>1</v>
      </c>
      <c r="D78" s="3"/>
      <c r="E78" s="2" t="s">
        <v>84</v>
      </c>
      <c r="F78" s="2" t="s">
        <v>125</v>
      </c>
    </row>
    <row r="79" spans="1:6" ht="60.6" customHeight="1" x14ac:dyDescent="0.3">
      <c r="A79" s="71"/>
      <c r="B79" s="2" t="s">
        <v>139</v>
      </c>
      <c r="C79" s="59">
        <v>1</v>
      </c>
      <c r="D79" s="3"/>
      <c r="E79" s="2" t="s">
        <v>138</v>
      </c>
      <c r="F79" s="2" t="s">
        <v>127</v>
      </c>
    </row>
    <row r="80" spans="1:6" ht="19.95" customHeight="1" x14ac:dyDescent="0.3">
      <c r="A80" s="71"/>
      <c r="B80" s="72" t="s">
        <v>34</v>
      </c>
      <c r="C80" s="72"/>
      <c r="D80" s="72"/>
      <c r="E80" s="72"/>
      <c r="F80" s="72"/>
    </row>
    <row r="81" spans="1:42" s="10" customFormat="1" ht="19.95" customHeight="1" x14ac:dyDescent="0.3">
      <c r="A81" s="82" t="s">
        <v>27</v>
      </c>
      <c r="B81" s="54" t="s">
        <v>17</v>
      </c>
      <c r="C81" s="58">
        <f>SUM(C82:C82)</f>
        <v>1</v>
      </c>
      <c r="D81" s="32"/>
      <c r="E81" s="32"/>
      <c r="F81" s="32"/>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row>
    <row r="82" spans="1:42" ht="34.950000000000003" customHeight="1" x14ac:dyDescent="0.3">
      <c r="A82" s="83"/>
      <c r="B82" s="2" t="s">
        <v>140</v>
      </c>
      <c r="C82" s="59">
        <v>1</v>
      </c>
      <c r="D82" s="3"/>
      <c r="E82" s="48" t="s">
        <v>85</v>
      </c>
      <c r="F82" s="48" t="s">
        <v>128</v>
      </c>
    </row>
    <row r="83" spans="1:42" ht="19.95" customHeight="1" x14ac:dyDescent="0.3">
      <c r="A83" s="83"/>
      <c r="B83" s="72" t="s">
        <v>35</v>
      </c>
      <c r="C83" s="72"/>
      <c r="D83" s="72"/>
      <c r="E83" s="72"/>
      <c r="F83" s="72"/>
    </row>
    <row r="84" spans="1:42" s="10" customFormat="1" ht="19.95" customHeight="1" x14ac:dyDescent="0.3">
      <c r="A84" s="71" t="s">
        <v>8</v>
      </c>
      <c r="B84" s="54" t="s">
        <v>86</v>
      </c>
      <c r="C84" s="58">
        <f>1+1</f>
        <v>2</v>
      </c>
      <c r="D84" s="32"/>
      <c r="E84" s="32"/>
      <c r="F84" s="32"/>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row>
    <row r="85" spans="1:42" s="10" customFormat="1" ht="60" customHeight="1" x14ac:dyDescent="0.3">
      <c r="A85" s="71"/>
      <c r="B85" s="52" t="s">
        <v>87</v>
      </c>
      <c r="C85" s="59">
        <v>1</v>
      </c>
      <c r="D85" s="3"/>
      <c r="E85" s="2" t="s">
        <v>89</v>
      </c>
      <c r="F85" s="2" t="s">
        <v>129</v>
      </c>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row>
    <row r="86" spans="1:42" ht="60" customHeight="1" x14ac:dyDescent="0.3">
      <c r="A86" s="71"/>
      <c r="B86" s="52" t="s">
        <v>88</v>
      </c>
      <c r="C86" s="59">
        <v>1</v>
      </c>
      <c r="D86" s="3"/>
      <c r="E86" s="2" t="s">
        <v>143</v>
      </c>
      <c r="F86" s="2" t="s">
        <v>130</v>
      </c>
    </row>
    <row r="87" spans="1:42" s="18" customFormat="1" ht="19.95" customHeight="1" x14ac:dyDescent="0.3">
      <c r="A87" s="71"/>
      <c r="B87" s="20" t="s">
        <v>35</v>
      </c>
      <c r="C87" s="20"/>
      <c r="D87" s="20"/>
      <c r="E87" s="20"/>
      <c r="F87" s="20"/>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row>
    <row r="88" spans="1:42" ht="19.95" customHeight="1" x14ac:dyDescent="0.3">
      <c r="A88" s="41" t="s">
        <v>6</v>
      </c>
      <c r="B88" s="35" t="s">
        <v>26</v>
      </c>
      <c r="C88" s="58">
        <f>C89</f>
        <v>1</v>
      </c>
      <c r="D88" s="32"/>
      <c r="E88" s="32"/>
      <c r="F88" s="32"/>
    </row>
    <row r="89" spans="1:42" s="11" customFormat="1" ht="115.2" x14ac:dyDescent="0.3">
      <c r="A89" s="32" t="s">
        <v>7</v>
      </c>
      <c r="B89" s="52" t="s">
        <v>90</v>
      </c>
      <c r="C89" s="59">
        <v>1</v>
      </c>
      <c r="D89" s="3"/>
      <c r="E89" s="2" t="s">
        <v>91</v>
      </c>
      <c r="F89" s="2" t="s">
        <v>131</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ht="19.95" customHeight="1" x14ac:dyDescent="0.3">
      <c r="A90" s="37"/>
      <c r="B90" s="20" t="s">
        <v>35</v>
      </c>
      <c r="C90" s="59"/>
      <c r="D90" s="3"/>
      <c r="E90" s="6"/>
      <c r="F90" s="6"/>
    </row>
    <row r="91" spans="1:42" s="22" customFormat="1" ht="30" customHeight="1" x14ac:dyDescent="0.3">
      <c r="A91" s="38"/>
      <c r="B91" s="39" t="s">
        <v>1</v>
      </c>
      <c r="C91" s="62">
        <f>C55+C7</f>
        <v>100</v>
      </c>
      <c r="D91" s="40"/>
      <c r="E91" s="40"/>
      <c r="F91" s="40"/>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row>
    <row r="92" spans="1:42" ht="31.95" customHeight="1" x14ac:dyDescent="0.3">
      <c r="A92" s="27"/>
      <c r="B92" s="42"/>
      <c r="C92" s="30"/>
      <c r="D92" s="23"/>
      <c r="E92" s="23"/>
      <c r="F92" s="23"/>
    </row>
    <row r="93" spans="1:42" ht="31.95" customHeight="1" x14ac:dyDescent="0.3">
      <c r="A93" s="28"/>
      <c r="B93" s="43"/>
      <c r="C93" s="64"/>
      <c r="D93" s="25"/>
      <c r="E93" s="46"/>
      <c r="F93" s="24"/>
    </row>
    <row r="94" spans="1:42" ht="28.2" customHeight="1" x14ac:dyDescent="0.3">
      <c r="A94" s="28"/>
      <c r="B94" s="43"/>
      <c r="C94" s="64"/>
      <c r="D94" s="25"/>
      <c r="E94" s="25"/>
      <c r="F94" s="24"/>
    </row>
    <row r="95" spans="1:42" ht="34.200000000000003" customHeight="1" x14ac:dyDescent="0.3">
      <c r="A95" s="29"/>
      <c r="B95" s="43"/>
      <c r="C95" s="64"/>
      <c r="D95" s="25"/>
      <c r="E95" s="25"/>
      <c r="F95" s="24"/>
    </row>
    <row r="96" spans="1:42" ht="14.4" customHeight="1" x14ac:dyDescent="0.3">
      <c r="A96" s="29"/>
      <c r="B96" s="43"/>
      <c r="C96" s="64"/>
      <c r="D96" s="25"/>
      <c r="E96" s="25"/>
      <c r="F96" s="24"/>
    </row>
    <row r="97" spans="1:6" x14ac:dyDescent="0.3">
      <c r="A97" s="29"/>
      <c r="B97" s="44"/>
      <c r="C97" s="64"/>
      <c r="D97" s="25"/>
      <c r="E97" s="26"/>
      <c r="F97" s="26"/>
    </row>
    <row r="98" spans="1:6" x14ac:dyDescent="0.3">
      <c r="A98" s="29"/>
      <c r="B98" s="44"/>
      <c r="C98" s="64"/>
      <c r="D98" s="25"/>
      <c r="E98" s="26"/>
      <c r="F98" s="26"/>
    </row>
    <row r="99" spans="1:6" x14ac:dyDescent="0.3">
      <c r="A99" s="29"/>
      <c r="B99" s="44"/>
      <c r="C99" s="64"/>
      <c r="D99" s="25"/>
      <c r="E99" s="26"/>
      <c r="F99" s="26"/>
    </row>
    <row r="100" spans="1:6" x14ac:dyDescent="0.3">
      <c r="A100" s="29"/>
      <c r="B100" s="44"/>
      <c r="C100" s="64"/>
      <c r="D100" s="25"/>
      <c r="E100" s="26"/>
      <c r="F100" s="26"/>
    </row>
    <row r="101" spans="1:6" x14ac:dyDescent="0.3">
      <c r="A101" s="29"/>
      <c r="B101" s="45"/>
      <c r="C101" s="64"/>
      <c r="D101" s="25"/>
      <c r="E101" s="26"/>
      <c r="F101" s="26"/>
    </row>
    <row r="102" spans="1:6" x14ac:dyDescent="0.3">
      <c r="A102" s="29"/>
      <c r="B102" s="44"/>
      <c r="C102" s="64"/>
      <c r="D102" s="25"/>
      <c r="E102" s="26"/>
      <c r="F102" s="26"/>
    </row>
    <row r="103" spans="1:6" x14ac:dyDescent="0.3">
      <c r="A103" s="29"/>
      <c r="B103" s="44"/>
      <c r="C103" s="64"/>
      <c r="D103" s="25"/>
      <c r="E103" s="26"/>
      <c r="F103" s="26"/>
    </row>
    <row r="104" spans="1:6" x14ac:dyDescent="0.3">
      <c r="A104" s="29"/>
      <c r="B104" s="44"/>
      <c r="C104" s="64"/>
      <c r="D104" s="25"/>
      <c r="E104" s="26"/>
      <c r="F104" s="26"/>
    </row>
    <row r="105" spans="1:6" x14ac:dyDescent="0.3">
      <c r="A105" s="29"/>
      <c r="B105" s="44"/>
      <c r="C105" s="64"/>
      <c r="D105" s="25"/>
      <c r="E105" s="26"/>
      <c r="F105" s="26"/>
    </row>
    <row r="106" spans="1:6" x14ac:dyDescent="0.3">
      <c r="A106" s="29"/>
      <c r="B106" s="45"/>
      <c r="C106" s="64"/>
      <c r="D106" s="25"/>
      <c r="E106" s="26"/>
      <c r="F106" s="26"/>
    </row>
    <row r="107" spans="1:6" x14ac:dyDescent="0.3">
      <c r="A107" s="29"/>
      <c r="B107" s="44"/>
      <c r="C107" s="64"/>
      <c r="D107" s="25"/>
      <c r="E107" s="26"/>
      <c r="F107" s="26"/>
    </row>
    <row r="108" spans="1:6" x14ac:dyDescent="0.3">
      <c r="A108" s="29"/>
      <c r="B108" s="44"/>
      <c r="C108" s="64"/>
      <c r="D108" s="25"/>
      <c r="E108" s="26"/>
      <c r="F108" s="26"/>
    </row>
    <row r="109" spans="1:6" x14ac:dyDescent="0.3">
      <c r="A109" s="29"/>
      <c r="B109" s="44"/>
      <c r="C109" s="64"/>
      <c r="D109" s="25"/>
      <c r="E109" s="26"/>
      <c r="F109" s="26"/>
    </row>
    <row r="110" spans="1:6" x14ac:dyDescent="0.3">
      <c r="A110" s="29"/>
      <c r="B110" s="44"/>
      <c r="C110" s="64"/>
      <c r="D110" s="25"/>
      <c r="E110" s="26"/>
      <c r="F110" s="26"/>
    </row>
    <row r="111" spans="1:6" x14ac:dyDescent="0.3">
      <c r="A111" s="29"/>
      <c r="B111" s="45"/>
      <c r="C111" s="64"/>
      <c r="D111" s="25"/>
      <c r="E111" s="26"/>
      <c r="F111" s="26"/>
    </row>
    <row r="112" spans="1:6" x14ac:dyDescent="0.3">
      <c r="A112" s="29"/>
      <c r="B112" s="44"/>
      <c r="C112" s="64"/>
      <c r="D112" s="25"/>
      <c r="E112" s="26"/>
      <c r="F112" s="26"/>
    </row>
    <row r="113" spans="1:6" x14ac:dyDescent="0.3">
      <c r="A113" s="29"/>
      <c r="B113" s="44"/>
      <c r="C113" s="64"/>
      <c r="D113" s="25"/>
      <c r="E113" s="26"/>
      <c r="F113" s="26"/>
    </row>
    <row r="114" spans="1:6" x14ac:dyDescent="0.3">
      <c r="A114" s="29"/>
      <c r="B114" s="44"/>
      <c r="C114" s="64"/>
      <c r="D114" s="25"/>
      <c r="E114" s="26"/>
      <c r="F114" s="26"/>
    </row>
    <row r="115" spans="1:6" x14ac:dyDescent="0.3">
      <c r="A115" s="29"/>
      <c r="B115" s="44"/>
      <c r="C115" s="64"/>
      <c r="D115" s="25"/>
      <c r="E115" s="26"/>
      <c r="F115" s="26"/>
    </row>
    <row r="116" spans="1:6" x14ac:dyDescent="0.3">
      <c r="A116" s="30"/>
      <c r="B116" s="18"/>
      <c r="C116" s="30"/>
      <c r="D116" s="23"/>
      <c r="E116" s="23"/>
      <c r="F116" s="23"/>
    </row>
    <row r="117" spans="1:6" x14ac:dyDescent="0.3">
      <c r="A117" s="30"/>
      <c r="B117" s="18"/>
      <c r="C117" s="30"/>
      <c r="D117" s="23"/>
      <c r="E117" s="23"/>
      <c r="F117" s="23"/>
    </row>
    <row r="118" spans="1:6" x14ac:dyDescent="0.3">
      <c r="A118" s="30"/>
      <c r="B118" s="18"/>
      <c r="C118" s="30"/>
      <c r="D118" s="23"/>
      <c r="E118" s="23"/>
      <c r="F118" s="23"/>
    </row>
    <row r="119" spans="1:6" x14ac:dyDescent="0.3">
      <c r="A119" s="30"/>
      <c r="B119" s="18"/>
      <c r="C119" s="30"/>
      <c r="D119" s="23"/>
      <c r="E119" s="23"/>
      <c r="F119" s="23"/>
    </row>
    <row r="120" spans="1:6" x14ac:dyDescent="0.3">
      <c r="A120" s="30"/>
      <c r="B120" s="18"/>
      <c r="C120" s="30"/>
      <c r="D120" s="23"/>
      <c r="E120" s="23"/>
      <c r="F120" s="23"/>
    </row>
    <row r="121" spans="1:6" x14ac:dyDescent="0.3">
      <c r="A121" s="30"/>
      <c r="B121" s="18"/>
      <c r="C121" s="30"/>
      <c r="D121" s="23"/>
      <c r="E121" s="23"/>
      <c r="F121" s="23"/>
    </row>
    <row r="122" spans="1:6" x14ac:dyDescent="0.3">
      <c r="A122" s="30"/>
      <c r="B122" s="18"/>
      <c r="C122" s="30"/>
      <c r="D122" s="23"/>
      <c r="E122" s="23"/>
      <c r="F122" s="23"/>
    </row>
    <row r="123" spans="1:6" x14ac:dyDescent="0.3">
      <c r="A123" s="30"/>
      <c r="B123" s="18"/>
      <c r="C123" s="30"/>
      <c r="D123" s="23"/>
      <c r="E123" s="23"/>
      <c r="F123" s="23"/>
    </row>
    <row r="124" spans="1:6" x14ac:dyDescent="0.3">
      <c r="A124" s="30"/>
      <c r="B124" s="18"/>
      <c r="C124" s="30"/>
      <c r="D124" s="23"/>
      <c r="E124" s="23"/>
      <c r="F124" s="23"/>
    </row>
    <row r="125" spans="1:6" x14ac:dyDescent="0.3">
      <c r="A125" s="30"/>
      <c r="B125" s="18"/>
      <c r="C125" s="30"/>
      <c r="D125" s="23"/>
      <c r="E125" s="23"/>
      <c r="F125" s="23"/>
    </row>
    <row r="126" spans="1:6" x14ac:dyDescent="0.3">
      <c r="A126" s="30"/>
      <c r="B126" s="18"/>
      <c r="C126" s="30"/>
      <c r="D126" s="23"/>
      <c r="E126" s="23"/>
      <c r="F126" s="23"/>
    </row>
    <row r="127" spans="1:6" x14ac:dyDescent="0.3">
      <c r="A127" s="30"/>
      <c r="B127" s="18"/>
      <c r="C127" s="30"/>
      <c r="D127" s="23"/>
      <c r="E127" s="23"/>
      <c r="F127" s="23"/>
    </row>
    <row r="128" spans="1:6" x14ac:dyDescent="0.3">
      <c r="A128" s="30"/>
      <c r="B128" s="18"/>
      <c r="C128" s="30"/>
      <c r="D128" s="23"/>
      <c r="E128" s="23"/>
      <c r="F128" s="23"/>
    </row>
    <row r="129" spans="1:6" x14ac:dyDescent="0.3">
      <c r="A129" s="30"/>
      <c r="B129" s="18"/>
      <c r="C129" s="30"/>
      <c r="D129" s="23"/>
      <c r="E129" s="23"/>
      <c r="F129" s="23"/>
    </row>
    <row r="130" spans="1:6" x14ac:dyDescent="0.3">
      <c r="A130" s="30"/>
      <c r="B130" s="18"/>
      <c r="C130" s="30"/>
      <c r="D130" s="23"/>
      <c r="E130" s="23"/>
      <c r="F130" s="23"/>
    </row>
    <row r="131" spans="1:6" x14ac:dyDescent="0.3">
      <c r="A131" s="30"/>
      <c r="B131" s="18"/>
      <c r="C131" s="30"/>
      <c r="D131" s="23"/>
      <c r="E131" s="23"/>
      <c r="F131" s="23"/>
    </row>
    <row r="132" spans="1:6" x14ac:dyDescent="0.3">
      <c r="A132" s="30"/>
      <c r="B132" s="18"/>
      <c r="C132" s="30"/>
      <c r="D132" s="23"/>
      <c r="E132" s="23"/>
      <c r="F132" s="23"/>
    </row>
    <row r="133" spans="1:6" x14ac:dyDescent="0.3">
      <c r="A133" s="30"/>
      <c r="B133" s="18"/>
      <c r="C133" s="30"/>
      <c r="D133" s="23"/>
      <c r="E133" s="23"/>
      <c r="F133" s="23"/>
    </row>
    <row r="134" spans="1:6" x14ac:dyDescent="0.3">
      <c r="A134" s="30"/>
      <c r="B134" s="18"/>
      <c r="C134" s="30"/>
      <c r="D134" s="23"/>
      <c r="E134" s="23"/>
      <c r="F134" s="23"/>
    </row>
    <row r="135" spans="1:6" x14ac:dyDescent="0.3">
      <c r="A135" s="30"/>
      <c r="B135" s="18"/>
      <c r="C135" s="30"/>
      <c r="D135" s="23"/>
      <c r="E135" s="23"/>
      <c r="F135" s="23"/>
    </row>
    <row r="136" spans="1:6" x14ac:dyDescent="0.3">
      <c r="A136" s="30"/>
      <c r="B136" s="18"/>
      <c r="C136" s="30"/>
      <c r="D136" s="23"/>
      <c r="E136" s="23"/>
      <c r="F136" s="23"/>
    </row>
    <row r="137" spans="1:6" x14ac:dyDescent="0.3">
      <c r="A137" s="30"/>
      <c r="B137" s="18"/>
      <c r="C137" s="30"/>
      <c r="D137" s="23"/>
      <c r="E137" s="23"/>
      <c r="F137" s="23"/>
    </row>
    <row r="138" spans="1:6" x14ac:dyDescent="0.3">
      <c r="A138" s="30"/>
      <c r="B138" s="18"/>
      <c r="C138" s="30"/>
      <c r="D138" s="23"/>
      <c r="E138" s="23"/>
      <c r="F138" s="23"/>
    </row>
    <row r="139" spans="1:6" x14ac:dyDescent="0.3">
      <c r="A139" s="30"/>
      <c r="B139" s="18"/>
      <c r="C139" s="30"/>
      <c r="D139" s="23"/>
      <c r="E139" s="23"/>
      <c r="F139" s="23"/>
    </row>
    <row r="140" spans="1:6" x14ac:dyDescent="0.3">
      <c r="A140" s="30"/>
      <c r="B140" s="18"/>
      <c r="C140" s="30"/>
      <c r="D140" s="23"/>
      <c r="E140" s="23"/>
      <c r="F140" s="23"/>
    </row>
    <row r="141" spans="1:6" x14ac:dyDescent="0.3">
      <c r="A141" s="30"/>
      <c r="B141" s="18"/>
      <c r="C141" s="30"/>
      <c r="D141" s="23"/>
      <c r="E141" s="23"/>
      <c r="F141" s="23"/>
    </row>
    <row r="142" spans="1:6" x14ac:dyDescent="0.3">
      <c r="A142" s="30"/>
      <c r="B142" s="18"/>
      <c r="C142" s="30"/>
      <c r="D142" s="23"/>
      <c r="E142" s="23"/>
      <c r="F142" s="23"/>
    </row>
    <row r="143" spans="1:6" x14ac:dyDescent="0.3">
      <c r="A143" s="30"/>
      <c r="B143" s="18"/>
      <c r="C143" s="30"/>
      <c r="D143" s="23"/>
      <c r="E143" s="23"/>
      <c r="F143" s="23"/>
    </row>
    <row r="144" spans="1:6" x14ac:dyDescent="0.3">
      <c r="A144" s="30"/>
      <c r="B144" s="18"/>
      <c r="C144" s="30"/>
      <c r="D144" s="23"/>
      <c r="E144" s="23"/>
      <c r="F144" s="23"/>
    </row>
    <row r="145" spans="1:6" x14ac:dyDescent="0.3">
      <c r="A145" s="30"/>
      <c r="B145" s="18"/>
      <c r="C145" s="30"/>
      <c r="D145" s="23"/>
      <c r="E145" s="23"/>
      <c r="F145" s="23"/>
    </row>
    <row r="146" spans="1:6" x14ac:dyDescent="0.3">
      <c r="A146" s="30"/>
      <c r="B146" s="18"/>
      <c r="C146" s="30"/>
      <c r="D146" s="23"/>
      <c r="E146" s="23"/>
      <c r="F146" s="23"/>
    </row>
    <row r="147" spans="1:6" x14ac:dyDescent="0.3">
      <c r="A147" s="30"/>
      <c r="B147" s="18"/>
      <c r="C147" s="30"/>
      <c r="D147" s="23"/>
      <c r="E147" s="23"/>
      <c r="F147" s="23"/>
    </row>
    <row r="148" spans="1:6" x14ac:dyDescent="0.3">
      <c r="A148" s="30"/>
      <c r="B148" s="18"/>
      <c r="C148" s="30"/>
      <c r="D148" s="23"/>
      <c r="E148" s="23"/>
      <c r="F148" s="23"/>
    </row>
    <row r="149" spans="1:6" x14ac:dyDescent="0.3">
      <c r="A149" s="30"/>
      <c r="B149" s="18"/>
      <c r="C149" s="30"/>
      <c r="D149" s="23"/>
      <c r="E149" s="23"/>
      <c r="F149" s="23"/>
    </row>
    <row r="150" spans="1:6" x14ac:dyDescent="0.3">
      <c r="A150" s="30"/>
      <c r="B150" s="18"/>
      <c r="C150" s="30"/>
      <c r="D150" s="23"/>
      <c r="E150" s="23"/>
      <c r="F150" s="23"/>
    </row>
    <row r="151" spans="1:6" x14ac:dyDescent="0.3">
      <c r="A151" s="30"/>
      <c r="B151" s="18"/>
      <c r="C151" s="30"/>
      <c r="D151" s="23"/>
      <c r="E151" s="23"/>
      <c r="F151" s="23"/>
    </row>
    <row r="152" spans="1:6" x14ac:dyDescent="0.3">
      <c r="A152" s="30"/>
      <c r="B152" s="18"/>
      <c r="C152" s="30"/>
      <c r="D152" s="23"/>
      <c r="E152" s="23"/>
      <c r="F152" s="23"/>
    </row>
    <row r="153" spans="1:6" x14ac:dyDescent="0.3">
      <c r="A153" s="30"/>
      <c r="B153" s="18"/>
      <c r="C153" s="30"/>
      <c r="D153" s="23"/>
      <c r="E153" s="23"/>
      <c r="F153" s="23"/>
    </row>
    <row r="154" spans="1:6" x14ac:dyDescent="0.3">
      <c r="A154" s="30"/>
      <c r="B154" s="18"/>
      <c r="C154" s="30"/>
      <c r="D154" s="23"/>
      <c r="E154" s="23"/>
      <c r="F154" s="23"/>
    </row>
    <row r="155" spans="1:6" x14ac:dyDescent="0.3">
      <c r="A155" s="30"/>
      <c r="B155" s="18"/>
      <c r="C155" s="30"/>
      <c r="D155" s="23"/>
      <c r="E155" s="23"/>
      <c r="F155" s="23"/>
    </row>
    <row r="156" spans="1:6" x14ac:dyDescent="0.3">
      <c r="A156" s="30"/>
      <c r="B156" s="18"/>
      <c r="C156" s="30"/>
      <c r="D156" s="23"/>
      <c r="E156" s="23"/>
      <c r="F156" s="23"/>
    </row>
    <row r="157" spans="1:6" x14ac:dyDescent="0.3">
      <c r="A157" s="30"/>
      <c r="B157" s="18"/>
      <c r="C157" s="30"/>
      <c r="D157" s="23"/>
      <c r="E157" s="23"/>
      <c r="F157" s="23"/>
    </row>
    <row r="158" spans="1:6" x14ac:dyDescent="0.3">
      <c r="A158" s="30"/>
      <c r="B158" s="18"/>
      <c r="C158" s="30"/>
      <c r="D158" s="23"/>
      <c r="E158" s="23"/>
      <c r="F158" s="23"/>
    </row>
    <row r="159" spans="1:6" x14ac:dyDescent="0.3">
      <c r="A159" s="30"/>
      <c r="B159" s="18"/>
      <c r="C159" s="30"/>
      <c r="D159" s="23"/>
      <c r="E159" s="23"/>
      <c r="F159" s="23"/>
    </row>
    <row r="160" spans="1:6" x14ac:dyDescent="0.3">
      <c r="A160" s="30"/>
      <c r="B160" s="18"/>
      <c r="C160" s="30"/>
      <c r="D160" s="23"/>
      <c r="E160" s="23"/>
      <c r="F160" s="23"/>
    </row>
    <row r="161" spans="1:6" x14ac:dyDescent="0.3">
      <c r="A161" s="30"/>
      <c r="B161" s="18"/>
      <c r="C161" s="30"/>
      <c r="D161" s="23"/>
      <c r="E161" s="23"/>
      <c r="F161" s="23"/>
    </row>
    <row r="162" spans="1:6" x14ac:dyDescent="0.3">
      <c r="A162" s="30"/>
      <c r="B162" s="18"/>
      <c r="C162" s="30"/>
      <c r="D162" s="23"/>
      <c r="E162" s="23"/>
      <c r="F162" s="23"/>
    </row>
    <row r="163" spans="1:6" x14ac:dyDescent="0.3">
      <c r="A163" s="30"/>
      <c r="B163" s="18"/>
      <c r="C163" s="30"/>
      <c r="D163" s="23"/>
      <c r="E163" s="23"/>
      <c r="F163" s="23"/>
    </row>
    <row r="164" spans="1:6" x14ac:dyDescent="0.3">
      <c r="A164" s="30"/>
      <c r="B164" s="18"/>
      <c r="C164" s="30"/>
      <c r="D164" s="23"/>
      <c r="E164" s="23"/>
      <c r="F164" s="23"/>
    </row>
    <row r="165" spans="1:6" x14ac:dyDescent="0.3">
      <c r="A165" s="30"/>
      <c r="B165" s="18"/>
      <c r="C165" s="30"/>
      <c r="D165" s="23"/>
      <c r="E165" s="23"/>
      <c r="F165" s="23"/>
    </row>
    <row r="166" spans="1:6" x14ac:dyDescent="0.3">
      <c r="A166" s="30"/>
      <c r="B166" s="18"/>
      <c r="C166" s="30"/>
      <c r="D166" s="23"/>
      <c r="E166" s="23"/>
      <c r="F166" s="23"/>
    </row>
    <row r="167" spans="1:6" x14ac:dyDescent="0.3">
      <c r="A167" s="30"/>
      <c r="B167" s="18"/>
      <c r="C167" s="30"/>
      <c r="D167" s="23"/>
      <c r="E167" s="23"/>
      <c r="F167" s="23"/>
    </row>
    <row r="168" spans="1:6" x14ac:dyDescent="0.3">
      <c r="A168" s="30"/>
      <c r="B168" s="18"/>
      <c r="C168" s="30"/>
      <c r="D168" s="23"/>
      <c r="E168" s="23"/>
      <c r="F168" s="23"/>
    </row>
    <row r="169" spans="1:6" x14ac:dyDescent="0.3">
      <c r="A169" s="30"/>
      <c r="B169" s="18"/>
      <c r="C169" s="30"/>
      <c r="D169" s="23"/>
      <c r="E169" s="23"/>
      <c r="F169" s="23"/>
    </row>
    <row r="170" spans="1:6" x14ac:dyDescent="0.3">
      <c r="A170" s="30"/>
      <c r="B170" s="18"/>
      <c r="C170" s="30"/>
      <c r="D170" s="23"/>
      <c r="E170" s="23"/>
      <c r="F170" s="23"/>
    </row>
    <row r="171" spans="1:6" x14ac:dyDescent="0.3">
      <c r="A171" s="30"/>
      <c r="B171" s="18"/>
      <c r="C171" s="30"/>
      <c r="D171" s="23"/>
      <c r="E171" s="23"/>
      <c r="F171" s="23"/>
    </row>
    <row r="172" spans="1:6" x14ac:dyDescent="0.3">
      <c r="A172" s="30"/>
      <c r="B172" s="18"/>
      <c r="C172" s="30"/>
      <c r="D172" s="23"/>
      <c r="E172" s="23"/>
      <c r="F172" s="23"/>
    </row>
    <row r="173" spans="1:6" x14ac:dyDescent="0.3">
      <c r="A173" s="30"/>
      <c r="B173" s="18"/>
      <c r="C173" s="30"/>
      <c r="D173" s="23"/>
      <c r="E173" s="23"/>
      <c r="F173" s="23"/>
    </row>
    <row r="174" spans="1:6" x14ac:dyDescent="0.3">
      <c r="A174" s="30"/>
      <c r="B174" s="18"/>
      <c r="C174" s="30"/>
      <c r="D174" s="23"/>
      <c r="E174" s="23"/>
      <c r="F174" s="23"/>
    </row>
    <row r="175" spans="1:6" x14ac:dyDescent="0.3">
      <c r="A175" s="30"/>
      <c r="B175" s="18"/>
      <c r="C175" s="30"/>
      <c r="D175" s="23"/>
      <c r="E175" s="23"/>
      <c r="F175" s="23"/>
    </row>
    <row r="176" spans="1:6" x14ac:dyDescent="0.3">
      <c r="A176" s="30"/>
      <c r="B176" s="18"/>
      <c r="C176" s="30"/>
      <c r="D176" s="23"/>
      <c r="E176" s="23"/>
      <c r="F176" s="23"/>
    </row>
    <row r="177" spans="1:6" x14ac:dyDescent="0.3">
      <c r="A177" s="30"/>
      <c r="B177" s="18"/>
      <c r="C177" s="30"/>
      <c r="D177" s="23"/>
      <c r="E177" s="23"/>
      <c r="F177" s="23"/>
    </row>
    <row r="178" spans="1:6" x14ac:dyDescent="0.3">
      <c r="A178" s="30"/>
      <c r="B178" s="18"/>
      <c r="C178" s="30"/>
      <c r="D178" s="23"/>
      <c r="E178" s="23"/>
      <c r="F178" s="23"/>
    </row>
    <row r="179" spans="1:6" x14ac:dyDescent="0.3">
      <c r="A179" s="30"/>
      <c r="B179" s="18"/>
      <c r="C179" s="30"/>
      <c r="D179" s="23"/>
      <c r="E179" s="23"/>
      <c r="F179" s="23"/>
    </row>
    <row r="180" spans="1:6" x14ac:dyDescent="0.3">
      <c r="A180" s="30"/>
      <c r="B180" s="18"/>
      <c r="C180" s="30"/>
      <c r="D180" s="23"/>
      <c r="E180" s="23"/>
      <c r="F180" s="23"/>
    </row>
    <row r="181" spans="1:6" x14ac:dyDescent="0.3">
      <c r="A181" s="30"/>
      <c r="B181" s="18"/>
      <c r="C181" s="30"/>
      <c r="D181" s="23"/>
      <c r="E181" s="23"/>
      <c r="F181" s="23"/>
    </row>
    <row r="182" spans="1:6" x14ac:dyDescent="0.3">
      <c r="A182" s="30"/>
      <c r="B182" s="18"/>
      <c r="C182" s="30"/>
      <c r="D182" s="23"/>
      <c r="E182" s="23"/>
      <c r="F182" s="23"/>
    </row>
    <row r="183" spans="1:6" x14ac:dyDescent="0.3">
      <c r="A183" s="30"/>
      <c r="B183" s="18"/>
      <c r="C183" s="30"/>
      <c r="D183" s="23"/>
      <c r="E183" s="23"/>
      <c r="F183" s="23"/>
    </row>
    <row r="184" spans="1:6" x14ac:dyDescent="0.3">
      <c r="A184" s="30"/>
      <c r="B184" s="18"/>
      <c r="C184" s="30"/>
      <c r="D184" s="23"/>
      <c r="E184" s="23"/>
      <c r="F184" s="23"/>
    </row>
    <row r="185" spans="1:6" x14ac:dyDescent="0.3">
      <c r="A185" s="30"/>
      <c r="B185" s="18"/>
      <c r="C185" s="30"/>
      <c r="D185" s="23"/>
      <c r="E185" s="23"/>
      <c r="F185" s="23"/>
    </row>
    <row r="186" spans="1:6" x14ac:dyDescent="0.3">
      <c r="A186" s="30"/>
      <c r="B186" s="18"/>
      <c r="C186" s="30"/>
      <c r="D186" s="23"/>
      <c r="E186" s="23"/>
      <c r="F186" s="23"/>
    </row>
    <row r="187" spans="1:6" x14ac:dyDescent="0.3">
      <c r="A187" s="30"/>
      <c r="B187" s="18"/>
      <c r="C187" s="30"/>
      <c r="D187" s="23"/>
      <c r="E187" s="23"/>
      <c r="F187" s="23"/>
    </row>
    <row r="188" spans="1:6" x14ac:dyDescent="0.3">
      <c r="A188" s="30"/>
      <c r="B188" s="18"/>
      <c r="C188" s="30"/>
      <c r="D188" s="23"/>
      <c r="E188" s="23"/>
      <c r="F188" s="23"/>
    </row>
    <row r="189" spans="1:6" x14ac:dyDescent="0.3">
      <c r="A189" s="30"/>
      <c r="B189" s="18"/>
      <c r="C189" s="30"/>
      <c r="D189" s="23"/>
      <c r="E189" s="23"/>
      <c r="F189" s="23"/>
    </row>
    <row r="190" spans="1:6" x14ac:dyDescent="0.3">
      <c r="A190" s="30"/>
      <c r="B190" s="18"/>
      <c r="C190" s="30"/>
      <c r="D190" s="23"/>
      <c r="E190" s="23"/>
      <c r="F190" s="23"/>
    </row>
    <row r="191" spans="1:6" x14ac:dyDescent="0.3">
      <c r="A191" s="30"/>
      <c r="B191" s="18"/>
      <c r="C191" s="30"/>
      <c r="D191" s="23"/>
      <c r="E191" s="23"/>
      <c r="F191" s="23"/>
    </row>
    <row r="192" spans="1:6" x14ac:dyDescent="0.3">
      <c r="A192" s="30"/>
      <c r="B192" s="18"/>
      <c r="C192" s="30"/>
      <c r="D192" s="23"/>
      <c r="E192" s="23"/>
      <c r="F192" s="23"/>
    </row>
    <row r="193" spans="1:6" x14ac:dyDescent="0.3">
      <c r="A193" s="30"/>
      <c r="B193" s="18"/>
      <c r="C193" s="30"/>
      <c r="D193" s="23"/>
      <c r="E193" s="23"/>
      <c r="F193" s="23"/>
    </row>
    <row r="194" spans="1:6" x14ac:dyDescent="0.3">
      <c r="A194" s="30"/>
      <c r="B194" s="18"/>
      <c r="C194" s="30"/>
      <c r="D194" s="23"/>
      <c r="E194" s="23"/>
      <c r="F194" s="23"/>
    </row>
    <row r="195" spans="1:6" x14ac:dyDescent="0.3">
      <c r="A195" s="30"/>
      <c r="B195" s="18"/>
      <c r="C195" s="30"/>
      <c r="D195" s="23"/>
      <c r="E195" s="23"/>
      <c r="F195" s="23"/>
    </row>
    <row r="196" spans="1:6" x14ac:dyDescent="0.3">
      <c r="A196" s="30"/>
      <c r="B196" s="18"/>
      <c r="C196" s="30"/>
      <c r="D196" s="23"/>
      <c r="E196" s="23"/>
      <c r="F196" s="23"/>
    </row>
    <row r="197" spans="1:6" x14ac:dyDescent="0.3">
      <c r="A197" s="30"/>
      <c r="B197" s="18"/>
      <c r="C197" s="30"/>
      <c r="D197" s="23"/>
      <c r="E197" s="23"/>
      <c r="F197" s="23"/>
    </row>
    <row r="198" spans="1:6" x14ac:dyDescent="0.3">
      <c r="A198" s="30"/>
      <c r="B198" s="18"/>
      <c r="C198" s="30"/>
      <c r="D198" s="23"/>
      <c r="E198" s="23"/>
      <c r="F198" s="23"/>
    </row>
    <row r="199" spans="1:6" x14ac:dyDescent="0.3">
      <c r="A199" s="30"/>
      <c r="B199" s="18"/>
      <c r="C199" s="30"/>
      <c r="D199" s="23"/>
      <c r="E199" s="23"/>
      <c r="F199" s="23"/>
    </row>
    <row r="200" spans="1:6" x14ac:dyDescent="0.3">
      <c r="A200" s="30"/>
      <c r="B200" s="18"/>
      <c r="C200" s="30"/>
      <c r="D200" s="23"/>
      <c r="E200" s="23"/>
      <c r="F200" s="23"/>
    </row>
    <row r="201" spans="1:6" x14ac:dyDescent="0.3">
      <c r="A201" s="30"/>
      <c r="B201" s="18"/>
      <c r="C201" s="30"/>
      <c r="D201" s="23"/>
      <c r="E201" s="23"/>
      <c r="F201" s="23"/>
    </row>
    <row r="202" spans="1:6" x14ac:dyDescent="0.3">
      <c r="A202" s="30"/>
      <c r="B202" s="18"/>
      <c r="C202" s="30"/>
      <c r="D202" s="23"/>
      <c r="E202" s="23"/>
      <c r="F202" s="23"/>
    </row>
    <row r="203" spans="1:6" x14ac:dyDescent="0.3">
      <c r="A203" s="30"/>
      <c r="B203" s="18"/>
      <c r="C203" s="30"/>
      <c r="D203" s="23"/>
      <c r="E203" s="23"/>
      <c r="F203" s="23"/>
    </row>
    <row r="204" spans="1:6" x14ac:dyDescent="0.3">
      <c r="A204" s="30"/>
      <c r="B204" s="18"/>
      <c r="C204" s="30"/>
      <c r="D204" s="23"/>
      <c r="E204" s="23"/>
      <c r="F204" s="23"/>
    </row>
    <row r="205" spans="1:6" x14ac:dyDescent="0.3">
      <c r="A205" s="30"/>
      <c r="B205" s="18"/>
      <c r="C205" s="30"/>
      <c r="D205" s="23"/>
      <c r="E205" s="23"/>
      <c r="F205" s="23"/>
    </row>
    <row r="206" spans="1:6" x14ac:dyDescent="0.3">
      <c r="A206" s="30"/>
      <c r="B206" s="18"/>
      <c r="C206" s="30"/>
      <c r="D206" s="23"/>
      <c r="E206" s="23"/>
      <c r="F206" s="23"/>
    </row>
    <row r="207" spans="1:6" x14ac:dyDescent="0.3">
      <c r="A207" s="30"/>
      <c r="B207" s="18"/>
      <c r="C207" s="30"/>
      <c r="D207" s="23"/>
      <c r="E207" s="23"/>
      <c r="F207" s="23"/>
    </row>
    <row r="208" spans="1:6" x14ac:dyDescent="0.3">
      <c r="A208" s="30"/>
      <c r="B208" s="18"/>
      <c r="C208" s="30"/>
      <c r="D208" s="23"/>
      <c r="E208" s="23"/>
      <c r="F208" s="23"/>
    </row>
    <row r="209" spans="1:6" x14ac:dyDescent="0.3">
      <c r="A209" s="30"/>
      <c r="B209" s="18"/>
      <c r="C209" s="30"/>
      <c r="D209" s="23"/>
      <c r="E209" s="23"/>
      <c r="F209" s="23"/>
    </row>
    <row r="210" spans="1:6" x14ac:dyDescent="0.3">
      <c r="A210" s="30"/>
      <c r="B210" s="18"/>
      <c r="C210" s="30"/>
      <c r="D210" s="23"/>
      <c r="E210" s="23"/>
      <c r="F210" s="23"/>
    </row>
    <row r="211" spans="1:6" x14ac:dyDescent="0.3">
      <c r="A211" s="30"/>
      <c r="B211" s="18"/>
      <c r="C211" s="30"/>
      <c r="D211" s="23"/>
      <c r="E211" s="23"/>
      <c r="F211" s="23"/>
    </row>
    <row r="212" spans="1:6" x14ac:dyDescent="0.3">
      <c r="A212" s="30"/>
      <c r="B212" s="18"/>
      <c r="C212" s="30"/>
      <c r="D212" s="23"/>
      <c r="E212" s="23"/>
      <c r="F212" s="23"/>
    </row>
    <row r="213" spans="1:6" x14ac:dyDescent="0.3">
      <c r="A213" s="30"/>
      <c r="B213" s="18"/>
      <c r="C213" s="30"/>
      <c r="D213" s="23"/>
      <c r="E213" s="23"/>
      <c r="F213" s="23"/>
    </row>
    <row r="214" spans="1:6" x14ac:dyDescent="0.3">
      <c r="A214" s="30"/>
      <c r="B214" s="18"/>
      <c r="C214" s="30"/>
      <c r="D214" s="23"/>
      <c r="E214" s="23"/>
      <c r="F214" s="23"/>
    </row>
    <row r="215" spans="1:6" x14ac:dyDescent="0.3">
      <c r="A215" s="30"/>
      <c r="B215" s="18"/>
      <c r="C215" s="30"/>
      <c r="D215" s="23"/>
      <c r="E215" s="23"/>
      <c r="F215" s="23"/>
    </row>
    <row r="216" spans="1:6" x14ac:dyDescent="0.3">
      <c r="A216" s="30"/>
      <c r="B216" s="18"/>
      <c r="C216" s="30"/>
      <c r="D216" s="23"/>
      <c r="E216" s="23"/>
      <c r="F216" s="23"/>
    </row>
    <row r="217" spans="1:6" x14ac:dyDescent="0.3">
      <c r="A217" s="30"/>
      <c r="B217" s="18"/>
      <c r="C217" s="30"/>
      <c r="D217" s="23"/>
      <c r="E217" s="23"/>
      <c r="F217" s="23"/>
    </row>
    <row r="218" spans="1:6" x14ac:dyDescent="0.3">
      <c r="A218" s="30"/>
      <c r="B218" s="18"/>
      <c r="C218" s="30"/>
      <c r="D218" s="23"/>
      <c r="E218" s="23"/>
      <c r="F218" s="23"/>
    </row>
    <row r="219" spans="1:6" x14ac:dyDescent="0.3">
      <c r="A219" s="30"/>
      <c r="B219" s="18"/>
    </row>
    <row r="220" spans="1:6" x14ac:dyDescent="0.3">
      <c r="A220" s="30"/>
      <c r="B220" s="18"/>
    </row>
    <row r="221" spans="1:6" x14ac:dyDescent="0.3">
      <c r="A221" s="30"/>
      <c r="B221" s="18"/>
    </row>
    <row r="222" spans="1:6" x14ac:dyDescent="0.3">
      <c r="A222" s="30"/>
      <c r="B222" s="18"/>
    </row>
    <row r="223" spans="1:6" x14ac:dyDescent="0.3">
      <c r="A223" s="30"/>
      <c r="B223" s="18"/>
    </row>
    <row r="224" spans="1:6" x14ac:dyDescent="0.3">
      <c r="A224" s="30"/>
      <c r="B224" s="18"/>
    </row>
    <row r="225" spans="1:2" x14ac:dyDescent="0.3">
      <c r="A225" s="30"/>
      <c r="B225" s="18"/>
    </row>
    <row r="226" spans="1:2" x14ac:dyDescent="0.3">
      <c r="A226" s="30"/>
      <c r="B226" s="18"/>
    </row>
    <row r="227" spans="1:2" x14ac:dyDescent="0.3">
      <c r="A227" s="30"/>
      <c r="B227" s="18"/>
    </row>
    <row r="228" spans="1:2" x14ac:dyDescent="0.3">
      <c r="A228" s="30"/>
      <c r="B228" s="18"/>
    </row>
    <row r="229" spans="1:2" x14ac:dyDescent="0.3">
      <c r="A229" s="30"/>
      <c r="B229" s="18"/>
    </row>
    <row r="230" spans="1:2" x14ac:dyDescent="0.3">
      <c r="A230" s="30"/>
      <c r="B230" s="18"/>
    </row>
    <row r="231" spans="1:2" x14ac:dyDescent="0.3">
      <c r="A231" s="30"/>
      <c r="B231" s="18"/>
    </row>
    <row r="232" spans="1:2" x14ac:dyDescent="0.3">
      <c r="A232" s="30"/>
      <c r="B232" s="18"/>
    </row>
    <row r="233" spans="1:2" x14ac:dyDescent="0.3">
      <c r="A233" s="30"/>
      <c r="B233" s="18"/>
    </row>
    <row r="234" spans="1:2" x14ac:dyDescent="0.3">
      <c r="A234" s="30"/>
      <c r="B234" s="18"/>
    </row>
    <row r="235" spans="1:2" x14ac:dyDescent="0.3">
      <c r="A235" s="30"/>
      <c r="B235" s="18"/>
    </row>
    <row r="236" spans="1:2" x14ac:dyDescent="0.3">
      <c r="A236" s="30"/>
      <c r="B236" s="18"/>
    </row>
    <row r="237" spans="1:2" x14ac:dyDescent="0.3">
      <c r="A237" s="30"/>
      <c r="B237" s="18"/>
    </row>
    <row r="238" spans="1:2" x14ac:dyDescent="0.3">
      <c r="A238" s="30"/>
      <c r="B238" s="18"/>
    </row>
    <row r="239" spans="1:2" x14ac:dyDescent="0.3">
      <c r="A239" s="30"/>
      <c r="B239" s="18"/>
    </row>
    <row r="240" spans="1:2" x14ac:dyDescent="0.3">
      <c r="A240" s="30"/>
      <c r="B240" s="18"/>
    </row>
    <row r="241" spans="1:2" x14ac:dyDescent="0.3">
      <c r="A241" s="30"/>
      <c r="B241" s="18"/>
    </row>
    <row r="242" spans="1:2" x14ac:dyDescent="0.3">
      <c r="A242" s="30"/>
      <c r="B242" s="18"/>
    </row>
    <row r="243" spans="1:2" x14ac:dyDescent="0.3">
      <c r="A243" s="30"/>
      <c r="B243" s="18"/>
    </row>
    <row r="244" spans="1:2" x14ac:dyDescent="0.3">
      <c r="A244" s="30"/>
      <c r="B244" s="18"/>
    </row>
    <row r="245" spans="1:2" x14ac:dyDescent="0.3">
      <c r="A245" s="30"/>
      <c r="B245" s="18"/>
    </row>
    <row r="246" spans="1:2" x14ac:dyDescent="0.3">
      <c r="A246" s="30"/>
      <c r="B246" s="18"/>
    </row>
    <row r="247" spans="1:2" x14ac:dyDescent="0.3">
      <c r="A247" s="30"/>
      <c r="B247" s="18"/>
    </row>
    <row r="248" spans="1:2" x14ac:dyDescent="0.3">
      <c r="A248" s="30"/>
      <c r="B248" s="18"/>
    </row>
    <row r="249" spans="1:2" x14ac:dyDescent="0.3">
      <c r="A249" s="30"/>
      <c r="B249" s="18"/>
    </row>
    <row r="250" spans="1:2" x14ac:dyDescent="0.3">
      <c r="A250" s="30"/>
      <c r="B250" s="18"/>
    </row>
    <row r="251" spans="1:2" x14ac:dyDescent="0.3">
      <c r="A251" s="30"/>
      <c r="B251" s="18"/>
    </row>
    <row r="252" spans="1:2" x14ac:dyDescent="0.3">
      <c r="A252" s="30"/>
      <c r="B252" s="18"/>
    </row>
    <row r="253" spans="1:2" x14ac:dyDescent="0.3">
      <c r="A253" s="30"/>
      <c r="B253" s="18"/>
    </row>
    <row r="254" spans="1:2" x14ac:dyDescent="0.3">
      <c r="A254" s="30"/>
      <c r="B254" s="18"/>
    </row>
    <row r="255" spans="1:2" x14ac:dyDescent="0.3">
      <c r="A255" s="30"/>
      <c r="B255" s="18"/>
    </row>
    <row r="256" spans="1:2" x14ac:dyDescent="0.3">
      <c r="A256" s="30"/>
      <c r="B256" s="18"/>
    </row>
    <row r="257" spans="1:2" x14ac:dyDescent="0.3">
      <c r="A257" s="30"/>
      <c r="B257" s="18"/>
    </row>
    <row r="258" spans="1:2" x14ac:dyDescent="0.3">
      <c r="A258" s="30"/>
      <c r="B258" s="18"/>
    </row>
    <row r="259" spans="1:2" x14ac:dyDescent="0.3">
      <c r="A259" s="30"/>
      <c r="B259" s="18"/>
    </row>
    <row r="260" spans="1:2" x14ac:dyDescent="0.3">
      <c r="A260" s="30"/>
      <c r="B260" s="18"/>
    </row>
    <row r="261" spans="1:2" x14ac:dyDescent="0.3">
      <c r="A261" s="30"/>
      <c r="B261" s="18"/>
    </row>
    <row r="262" spans="1:2" x14ac:dyDescent="0.3">
      <c r="A262" s="30"/>
      <c r="B262" s="18"/>
    </row>
    <row r="263" spans="1:2" x14ac:dyDescent="0.3">
      <c r="A263" s="30"/>
      <c r="B263" s="18"/>
    </row>
    <row r="264" spans="1:2" x14ac:dyDescent="0.3">
      <c r="A264" s="30"/>
      <c r="B264" s="18"/>
    </row>
    <row r="265" spans="1:2" x14ac:dyDescent="0.3">
      <c r="A265" s="30"/>
      <c r="B265" s="18"/>
    </row>
    <row r="266" spans="1:2" x14ac:dyDescent="0.3">
      <c r="A266" s="30"/>
      <c r="B266" s="18"/>
    </row>
    <row r="267" spans="1:2" x14ac:dyDescent="0.3">
      <c r="A267" s="30"/>
      <c r="B267" s="18"/>
    </row>
    <row r="268" spans="1:2" x14ac:dyDescent="0.3">
      <c r="A268" s="30"/>
      <c r="B268" s="18"/>
    </row>
    <row r="269" spans="1:2" x14ac:dyDescent="0.3">
      <c r="A269" s="30"/>
      <c r="B269" s="18"/>
    </row>
    <row r="270" spans="1:2" x14ac:dyDescent="0.3">
      <c r="A270" s="30"/>
      <c r="B270" s="18"/>
    </row>
    <row r="271" spans="1:2" x14ac:dyDescent="0.3">
      <c r="A271" s="30"/>
      <c r="B271" s="18"/>
    </row>
    <row r="272" spans="1:2" x14ac:dyDescent="0.3">
      <c r="A272" s="30"/>
      <c r="B272" s="18"/>
    </row>
    <row r="273" spans="1:2" x14ac:dyDescent="0.3">
      <c r="A273" s="30"/>
      <c r="B273" s="18"/>
    </row>
    <row r="274" spans="1:2" x14ac:dyDescent="0.3">
      <c r="A274" s="30"/>
      <c r="B274" s="18"/>
    </row>
    <row r="275" spans="1:2" x14ac:dyDescent="0.3">
      <c r="A275" s="30"/>
      <c r="B275" s="18"/>
    </row>
    <row r="276" spans="1:2" x14ac:dyDescent="0.3">
      <c r="A276" s="30"/>
      <c r="B276" s="18"/>
    </row>
    <row r="277" spans="1:2" x14ac:dyDescent="0.3">
      <c r="A277" s="30"/>
      <c r="B277" s="18"/>
    </row>
    <row r="278" spans="1:2" x14ac:dyDescent="0.3">
      <c r="A278" s="30"/>
      <c r="B278" s="18"/>
    </row>
    <row r="279" spans="1:2" x14ac:dyDescent="0.3">
      <c r="A279" s="30"/>
      <c r="B279" s="18"/>
    </row>
    <row r="280" spans="1:2" x14ac:dyDescent="0.3">
      <c r="A280" s="30"/>
      <c r="B280" s="18"/>
    </row>
    <row r="281" spans="1:2" x14ac:dyDescent="0.3">
      <c r="A281" s="30"/>
      <c r="B281" s="18"/>
    </row>
    <row r="282" spans="1:2" x14ac:dyDescent="0.3">
      <c r="A282" s="30"/>
      <c r="B282" s="18"/>
    </row>
    <row r="283" spans="1:2" x14ac:dyDescent="0.3">
      <c r="A283" s="30"/>
      <c r="B283" s="18"/>
    </row>
    <row r="284" spans="1:2" x14ac:dyDescent="0.3">
      <c r="A284" s="30"/>
      <c r="B284" s="18"/>
    </row>
    <row r="285" spans="1:2" x14ac:dyDescent="0.3">
      <c r="A285" s="30"/>
      <c r="B285" s="18"/>
    </row>
    <row r="286" spans="1:2" x14ac:dyDescent="0.3">
      <c r="A286" s="30"/>
      <c r="B286" s="18"/>
    </row>
    <row r="287" spans="1:2" x14ac:dyDescent="0.3">
      <c r="A287" s="30"/>
      <c r="B287" s="18"/>
    </row>
    <row r="288" spans="1:2" x14ac:dyDescent="0.3">
      <c r="A288" s="30"/>
      <c r="B288" s="18"/>
    </row>
    <row r="289" spans="1:2" x14ac:dyDescent="0.3">
      <c r="A289" s="30"/>
      <c r="B289" s="18"/>
    </row>
    <row r="290" spans="1:2" x14ac:dyDescent="0.3">
      <c r="A290" s="30"/>
      <c r="B290" s="18"/>
    </row>
    <row r="291" spans="1:2" x14ac:dyDescent="0.3">
      <c r="A291" s="30"/>
      <c r="B291" s="18"/>
    </row>
    <row r="292" spans="1:2" x14ac:dyDescent="0.3">
      <c r="A292" s="30"/>
      <c r="B292" s="18"/>
    </row>
    <row r="293" spans="1:2" x14ac:dyDescent="0.3">
      <c r="A293" s="30"/>
      <c r="B293" s="18"/>
    </row>
    <row r="294" spans="1:2" x14ac:dyDescent="0.3">
      <c r="A294" s="30"/>
      <c r="B294" s="18"/>
    </row>
    <row r="295" spans="1:2" x14ac:dyDescent="0.3">
      <c r="A295" s="30"/>
      <c r="B295" s="18"/>
    </row>
    <row r="296" spans="1:2" x14ac:dyDescent="0.3">
      <c r="A296" s="30"/>
      <c r="B296" s="18"/>
    </row>
    <row r="297" spans="1:2" x14ac:dyDescent="0.3">
      <c r="A297" s="30"/>
      <c r="B297" s="18"/>
    </row>
    <row r="298" spans="1:2" x14ac:dyDescent="0.3">
      <c r="A298" s="30"/>
      <c r="B298" s="18"/>
    </row>
    <row r="299" spans="1:2" x14ac:dyDescent="0.3">
      <c r="A299" s="30"/>
      <c r="B299" s="18"/>
    </row>
    <row r="300" spans="1:2" x14ac:dyDescent="0.3">
      <c r="A300" s="30"/>
      <c r="B300" s="18"/>
    </row>
    <row r="301" spans="1:2" x14ac:dyDescent="0.3">
      <c r="A301" s="30"/>
      <c r="B301" s="18"/>
    </row>
    <row r="302" spans="1:2" x14ac:dyDescent="0.3">
      <c r="A302" s="30"/>
      <c r="B302" s="18"/>
    </row>
    <row r="303" spans="1:2" x14ac:dyDescent="0.3">
      <c r="A303" s="30"/>
      <c r="B303" s="18"/>
    </row>
    <row r="304" spans="1:2" x14ac:dyDescent="0.3">
      <c r="A304" s="30"/>
      <c r="B304" s="18"/>
    </row>
    <row r="305" spans="1:2" x14ac:dyDescent="0.3">
      <c r="A305" s="30"/>
      <c r="B305" s="18"/>
    </row>
    <row r="306" spans="1:2" x14ac:dyDescent="0.3">
      <c r="A306" s="30"/>
      <c r="B306" s="18"/>
    </row>
    <row r="307" spans="1:2" x14ac:dyDescent="0.3">
      <c r="A307" s="30"/>
      <c r="B307" s="18"/>
    </row>
    <row r="308" spans="1:2" x14ac:dyDescent="0.3">
      <c r="A308" s="30"/>
      <c r="B308" s="18"/>
    </row>
    <row r="309" spans="1:2" x14ac:dyDescent="0.3">
      <c r="A309" s="30"/>
      <c r="B309" s="18"/>
    </row>
    <row r="310" spans="1:2" x14ac:dyDescent="0.3">
      <c r="A310" s="30"/>
      <c r="B310" s="18"/>
    </row>
    <row r="311" spans="1:2" x14ac:dyDescent="0.3">
      <c r="A311" s="30"/>
      <c r="B311" s="18"/>
    </row>
    <row r="312" spans="1:2" x14ac:dyDescent="0.3">
      <c r="A312" s="30"/>
      <c r="B312" s="18"/>
    </row>
    <row r="313" spans="1:2" x14ac:dyDescent="0.3">
      <c r="A313" s="30"/>
      <c r="B313" s="18"/>
    </row>
    <row r="314" spans="1:2" x14ac:dyDescent="0.3">
      <c r="A314" s="30"/>
      <c r="B314" s="18"/>
    </row>
    <row r="315" spans="1:2" x14ac:dyDescent="0.3">
      <c r="A315" s="30"/>
      <c r="B315" s="18"/>
    </row>
    <row r="316" spans="1:2" x14ac:dyDescent="0.3">
      <c r="A316" s="30"/>
      <c r="B316" s="18"/>
    </row>
    <row r="317" spans="1:2" x14ac:dyDescent="0.3">
      <c r="A317" s="30"/>
      <c r="B317" s="18"/>
    </row>
    <row r="318" spans="1:2" x14ac:dyDescent="0.3">
      <c r="A318" s="30"/>
      <c r="B318" s="18"/>
    </row>
    <row r="319" spans="1:2" x14ac:dyDescent="0.3">
      <c r="A319" s="30"/>
      <c r="B319" s="18"/>
    </row>
    <row r="320" spans="1:2" x14ac:dyDescent="0.3">
      <c r="A320" s="30"/>
      <c r="B320" s="18"/>
    </row>
    <row r="321" spans="1:2" x14ac:dyDescent="0.3">
      <c r="A321" s="30"/>
      <c r="B321" s="18"/>
    </row>
    <row r="322" spans="1:2" x14ac:dyDescent="0.3">
      <c r="A322" s="30"/>
      <c r="B322" s="18"/>
    </row>
    <row r="323" spans="1:2" x14ac:dyDescent="0.3">
      <c r="A323" s="30"/>
      <c r="B323" s="18"/>
    </row>
    <row r="324" spans="1:2" x14ac:dyDescent="0.3">
      <c r="A324" s="30"/>
      <c r="B324" s="18"/>
    </row>
    <row r="325" spans="1:2" x14ac:dyDescent="0.3">
      <c r="A325" s="30"/>
      <c r="B325" s="18"/>
    </row>
    <row r="326" spans="1:2" x14ac:dyDescent="0.3">
      <c r="A326" s="30"/>
      <c r="B326" s="18"/>
    </row>
    <row r="327" spans="1:2" x14ac:dyDescent="0.3">
      <c r="A327" s="30"/>
      <c r="B327" s="18"/>
    </row>
    <row r="328" spans="1:2" x14ac:dyDescent="0.3">
      <c r="A328" s="30"/>
      <c r="B328" s="18"/>
    </row>
    <row r="329" spans="1:2" x14ac:dyDescent="0.3">
      <c r="A329" s="30"/>
      <c r="B329" s="18"/>
    </row>
    <row r="330" spans="1:2" x14ac:dyDescent="0.3">
      <c r="A330" s="30"/>
      <c r="B330" s="18"/>
    </row>
    <row r="331" spans="1:2" x14ac:dyDescent="0.3">
      <c r="A331" s="30"/>
      <c r="B331" s="18"/>
    </row>
    <row r="332" spans="1:2" x14ac:dyDescent="0.3">
      <c r="A332" s="30"/>
      <c r="B332" s="18"/>
    </row>
    <row r="333" spans="1:2" x14ac:dyDescent="0.3">
      <c r="A333" s="30"/>
      <c r="B333" s="18"/>
    </row>
    <row r="334" spans="1:2" x14ac:dyDescent="0.3">
      <c r="A334" s="30"/>
      <c r="B334" s="18"/>
    </row>
    <row r="335" spans="1:2" x14ac:dyDescent="0.3">
      <c r="A335" s="30"/>
      <c r="B335" s="18"/>
    </row>
    <row r="336" spans="1:2" x14ac:dyDescent="0.3">
      <c r="A336" s="30"/>
      <c r="B336" s="18"/>
    </row>
    <row r="337" spans="1:2" x14ac:dyDescent="0.3">
      <c r="A337" s="30"/>
      <c r="B337" s="18"/>
    </row>
    <row r="338" spans="1:2" x14ac:dyDescent="0.3">
      <c r="A338" s="30"/>
      <c r="B338" s="18"/>
    </row>
    <row r="339" spans="1:2" x14ac:dyDescent="0.3">
      <c r="A339" s="30"/>
      <c r="B339" s="18"/>
    </row>
    <row r="340" spans="1:2" x14ac:dyDescent="0.3">
      <c r="A340" s="30"/>
      <c r="B340" s="18"/>
    </row>
    <row r="341" spans="1:2" x14ac:dyDescent="0.3">
      <c r="A341" s="30"/>
      <c r="B341" s="18"/>
    </row>
    <row r="342" spans="1:2" x14ac:dyDescent="0.3">
      <c r="A342" s="30"/>
      <c r="B342" s="18"/>
    </row>
    <row r="343" spans="1:2" x14ac:dyDescent="0.3">
      <c r="A343" s="30"/>
      <c r="B343" s="18"/>
    </row>
    <row r="344" spans="1:2" x14ac:dyDescent="0.3">
      <c r="A344" s="30"/>
      <c r="B344" s="18"/>
    </row>
    <row r="345" spans="1:2" x14ac:dyDescent="0.3">
      <c r="A345" s="30"/>
      <c r="B345" s="18"/>
    </row>
    <row r="346" spans="1:2" x14ac:dyDescent="0.3">
      <c r="A346" s="30"/>
      <c r="B346" s="18"/>
    </row>
    <row r="347" spans="1:2" x14ac:dyDescent="0.3">
      <c r="A347" s="30"/>
      <c r="B347" s="18"/>
    </row>
    <row r="348" spans="1:2" x14ac:dyDescent="0.3">
      <c r="A348" s="30"/>
      <c r="B348" s="18"/>
    </row>
    <row r="349" spans="1:2" x14ac:dyDescent="0.3">
      <c r="A349" s="30"/>
      <c r="B349" s="18"/>
    </row>
    <row r="350" spans="1:2" x14ac:dyDescent="0.3">
      <c r="A350" s="30"/>
      <c r="B350" s="18"/>
    </row>
    <row r="351" spans="1:2" x14ac:dyDescent="0.3">
      <c r="A351" s="30"/>
      <c r="B351" s="18"/>
    </row>
    <row r="352" spans="1:2" x14ac:dyDescent="0.3">
      <c r="A352" s="30"/>
      <c r="B352" s="18"/>
    </row>
    <row r="353" spans="1:2" x14ac:dyDescent="0.3">
      <c r="A353" s="30"/>
      <c r="B353" s="18"/>
    </row>
    <row r="354" spans="1:2" x14ac:dyDescent="0.3">
      <c r="A354" s="30"/>
      <c r="B354" s="18"/>
    </row>
    <row r="355" spans="1:2" x14ac:dyDescent="0.3">
      <c r="A355" s="30"/>
      <c r="B355" s="18"/>
    </row>
    <row r="356" spans="1:2" x14ac:dyDescent="0.3">
      <c r="A356" s="30"/>
      <c r="B356" s="18"/>
    </row>
    <row r="357" spans="1:2" x14ac:dyDescent="0.3">
      <c r="A357" s="30"/>
      <c r="B357" s="18"/>
    </row>
    <row r="358" spans="1:2" x14ac:dyDescent="0.3">
      <c r="A358" s="30"/>
      <c r="B358" s="18"/>
    </row>
    <row r="359" spans="1:2" x14ac:dyDescent="0.3">
      <c r="A359" s="30"/>
      <c r="B359" s="18"/>
    </row>
    <row r="360" spans="1:2" x14ac:dyDescent="0.3">
      <c r="A360" s="30"/>
      <c r="B360" s="18"/>
    </row>
    <row r="361" spans="1:2" x14ac:dyDescent="0.3">
      <c r="A361" s="30"/>
      <c r="B361" s="18"/>
    </row>
    <row r="362" spans="1:2" x14ac:dyDescent="0.3">
      <c r="A362" s="30"/>
      <c r="B362" s="18"/>
    </row>
    <row r="363" spans="1:2" x14ac:dyDescent="0.3">
      <c r="A363" s="30"/>
      <c r="B363" s="18"/>
    </row>
    <row r="364" spans="1:2" x14ac:dyDescent="0.3">
      <c r="A364" s="30"/>
      <c r="B364" s="18"/>
    </row>
    <row r="365" spans="1:2" x14ac:dyDescent="0.3">
      <c r="A365" s="30"/>
      <c r="B365" s="18"/>
    </row>
    <row r="366" spans="1:2" x14ac:dyDescent="0.3">
      <c r="A366" s="30"/>
      <c r="B366" s="18"/>
    </row>
    <row r="367" spans="1:2" x14ac:dyDescent="0.3">
      <c r="A367" s="30"/>
      <c r="B367" s="18"/>
    </row>
    <row r="368" spans="1:2" x14ac:dyDescent="0.3">
      <c r="A368" s="30"/>
      <c r="B368" s="18"/>
    </row>
    <row r="369" spans="1:2" x14ac:dyDescent="0.3">
      <c r="A369" s="30"/>
      <c r="B369" s="18"/>
    </row>
    <row r="370" spans="1:2" x14ac:dyDescent="0.3">
      <c r="A370" s="30"/>
      <c r="B370" s="18"/>
    </row>
    <row r="371" spans="1:2" x14ac:dyDescent="0.3">
      <c r="A371" s="30"/>
      <c r="B371" s="18"/>
    </row>
    <row r="372" spans="1:2" x14ac:dyDescent="0.3">
      <c r="A372" s="30"/>
      <c r="B372" s="18"/>
    </row>
    <row r="373" spans="1:2" x14ac:dyDescent="0.3">
      <c r="A373" s="30"/>
      <c r="B373" s="18"/>
    </row>
    <row r="374" spans="1:2" x14ac:dyDescent="0.3">
      <c r="A374" s="30"/>
      <c r="B374" s="18"/>
    </row>
    <row r="375" spans="1:2" x14ac:dyDescent="0.3">
      <c r="A375" s="30"/>
      <c r="B375" s="18"/>
    </row>
    <row r="376" spans="1:2" x14ac:dyDescent="0.3">
      <c r="A376" s="30"/>
      <c r="B376" s="18"/>
    </row>
    <row r="377" spans="1:2" x14ac:dyDescent="0.3">
      <c r="A377" s="30"/>
      <c r="B377" s="18"/>
    </row>
    <row r="378" spans="1:2" x14ac:dyDescent="0.3">
      <c r="A378" s="30"/>
      <c r="B378" s="18"/>
    </row>
    <row r="379" spans="1:2" x14ac:dyDescent="0.3">
      <c r="A379" s="30"/>
      <c r="B379" s="18"/>
    </row>
    <row r="380" spans="1:2" x14ac:dyDescent="0.3">
      <c r="A380" s="30"/>
      <c r="B380" s="18"/>
    </row>
    <row r="381" spans="1:2" x14ac:dyDescent="0.3">
      <c r="A381" s="30"/>
      <c r="B381" s="18"/>
    </row>
    <row r="382" spans="1:2" x14ac:dyDescent="0.3">
      <c r="A382" s="30"/>
      <c r="B382" s="18"/>
    </row>
    <row r="383" spans="1:2" x14ac:dyDescent="0.3">
      <c r="A383" s="30"/>
      <c r="B383" s="18"/>
    </row>
    <row r="384" spans="1:2" x14ac:dyDescent="0.3">
      <c r="A384" s="30"/>
      <c r="B384" s="18"/>
    </row>
    <row r="385" spans="1:2" x14ac:dyDescent="0.3">
      <c r="A385" s="30"/>
      <c r="B385" s="18"/>
    </row>
    <row r="386" spans="1:2" x14ac:dyDescent="0.3">
      <c r="A386" s="30"/>
      <c r="B386" s="18"/>
    </row>
    <row r="387" spans="1:2" x14ac:dyDescent="0.3">
      <c r="A387" s="30"/>
      <c r="B387" s="18"/>
    </row>
    <row r="388" spans="1:2" x14ac:dyDescent="0.3">
      <c r="A388" s="30"/>
      <c r="B388" s="18"/>
    </row>
    <row r="389" spans="1:2" x14ac:dyDescent="0.3">
      <c r="A389" s="30"/>
      <c r="B389" s="18"/>
    </row>
    <row r="390" spans="1:2" x14ac:dyDescent="0.3">
      <c r="A390" s="30"/>
      <c r="B390" s="18"/>
    </row>
    <row r="391" spans="1:2" x14ac:dyDescent="0.3">
      <c r="A391" s="30"/>
      <c r="B391" s="18"/>
    </row>
    <row r="392" spans="1:2" x14ac:dyDescent="0.3">
      <c r="A392" s="30"/>
      <c r="B392" s="18"/>
    </row>
    <row r="393" spans="1:2" x14ac:dyDescent="0.3">
      <c r="A393" s="30"/>
      <c r="B393" s="18"/>
    </row>
    <row r="394" spans="1:2" x14ac:dyDescent="0.3">
      <c r="A394" s="30"/>
      <c r="B394" s="18"/>
    </row>
    <row r="395" spans="1:2" x14ac:dyDescent="0.3">
      <c r="A395" s="30"/>
      <c r="B395" s="18"/>
    </row>
    <row r="396" spans="1:2" x14ac:dyDescent="0.3">
      <c r="A396" s="30"/>
      <c r="B396" s="18"/>
    </row>
    <row r="397" spans="1:2" x14ac:dyDescent="0.3">
      <c r="A397" s="30"/>
      <c r="B397" s="18"/>
    </row>
    <row r="398" spans="1:2" x14ac:dyDescent="0.3">
      <c r="A398" s="30"/>
      <c r="B398" s="18"/>
    </row>
    <row r="399" spans="1:2" x14ac:dyDescent="0.3">
      <c r="A399" s="30"/>
      <c r="B399" s="18"/>
    </row>
    <row r="400" spans="1:2" x14ac:dyDescent="0.3">
      <c r="A400" s="30"/>
      <c r="B400" s="18"/>
    </row>
    <row r="401" spans="1:2" x14ac:dyDescent="0.3">
      <c r="A401" s="30"/>
      <c r="B401" s="18"/>
    </row>
    <row r="402" spans="1:2" x14ac:dyDescent="0.3">
      <c r="A402" s="30"/>
      <c r="B402" s="18"/>
    </row>
    <row r="403" spans="1:2" x14ac:dyDescent="0.3">
      <c r="A403" s="30"/>
      <c r="B403" s="18"/>
    </row>
    <row r="404" spans="1:2" x14ac:dyDescent="0.3">
      <c r="A404" s="30"/>
      <c r="B404" s="18"/>
    </row>
    <row r="405" spans="1:2" x14ac:dyDescent="0.3">
      <c r="A405" s="30"/>
      <c r="B405" s="18"/>
    </row>
    <row r="406" spans="1:2" x14ac:dyDescent="0.3">
      <c r="A406" s="30"/>
      <c r="B406" s="18"/>
    </row>
    <row r="407" spans="1:2" x14ac:dyDescent="0.3">
      <c r="A407" s="30"/>
      <c r="B407" s="18"/>
    </row>
    <row r="408" spans="1:2" x14ac:dyDescent="0.3">
      <c r="A408" s="30"/>
      <c r="B408" s="18"/>
    </row>
    <row r="409" spans="1:2" x14ac:dyDescent="0.3">
      <c r="A409" s="30"/>
      <c r="B409" s="18"/>
    </row>
    <row r="410" spans="1:2" x14ac:dyDescent="0.3">
      <c r="A410" s="30"/>
      <c r="B410" s="18"/>
    </row>
    <row r="411" spans="1:2" x14ac:dyDescent="0.3">
      <c r="A411" s="30"/>
      <c r="B411" s="18"/>
    </row>
    <row r="412" spans="1:2" x14ac:dyDescent="0.3">
      <c r="A412" s="30"/>
      <c r="B412" s="18"/>
    </row>
    <row r="413" spans="1:2" x14ac:dyDescent="0.3">
      <c r="A413" s="30"/>
      <c r="B413" s="18"/>
    </row>
    <row r="414" spans="1:2" x14ac:dyDescent="0.3">
      <c r="A414" s="30"/>
      <c r="B414" s="18"/>
    </row>
    <row r="415" spans="1:2" x14ac:dyDescent="0.3">
      <c r="A415" s="30"/>
      <c r="B415" s="18"/>
    </row>
    <row r="416" spans="1:2" x14ac:dyDescent="0.3">
      <c r="A416" s="30"/>
      <c r="B416" s="18"/>
    </row>
    <row r="417" spans="1:2" x14ac:dyDescent="0.3">
      <c r="A417" s="30"/>
      <c r="B417" s="18"/>
    </row>
    <row r="418" spans="1:2" x14ac:dyDescent="0.3">
      <c r="A418" s="30"/>
      <c r="B418" s="18"/>
    </row>
    <row r="419" spans="1:2" x14ac:dyDescent="0.3">
      <c r="A419" s="30"/>
      <c r="B419" s="18"/>
    </row>
    <row r="420" spans="1:2" x14ac:dyDescent="0.3">
      <c r="A420" s="30"/>
      <c r="B420" s="18"/>
    </row>
    <row r="421" spans="1:2" x14ac:dyDescent="0.3">
      <c r="A421" s="30"/>
      <c r="B421" s="18"/>
    </row>
    <row r="422" spans="1:2" x14ac:dyDescent="0.3">
      <c r="A422" s="30"/>
      <c r="B422" s="18"/>
    </row>
    <row r="423" spans="1:2" x14ac:dyDescent="0.3">
      <c r="A423" s="30"/>
      <c r="B423" s="18"/>
    </row>
    <row r="424" spans="1:2" x14ac:dyDescent="0.3">
      <c r="A424" s="30"/>
      <c r="B424" s="18"/>
    </row>
    <row r="425" spans="1:2" x14ac:dyDescent="0.3">
      <c r="A425" s="30"/>
      <c r="B425" s="18"/>
    </row>
    <row r="426" spans="1:2" x14ac:dyDescent="0.3">
      <c r="A426" s="30"/>
      <c r="B426" s="18"/>
    </row>
    <row r="427" spans="1:2" x14ac:dyDescent="0.3">
      <c r="A427" s="30"/>
      <c r="B427" s="18"/>
    </row>
    <row r="428" spans="1:2" x14ac:dyDescent="0.3">
      <c r="A428" s="30"/>
      <c r="B428" s="18"/>
    </row>
    <row r="429" spans="1:2" x14ac:dyDescent="0.3">
      <c r="A429" s="30"/>
      <c r="B429" s="18"/>
    </row>
    <row r="430" spans="1:2" x14ac:dyDescent="0.3">
      <c r="A430" s="30"/>
      <c r="B430" s="18"/>
    </row>
    <row r="431" spans="1:2" x14ac:dyDescent="0.3">
      <c r="A431" s="30"/>
      <c r="B431" s="18"/>
    </row>
    <row r="432" spans="1:2" x14ac:dyDescent="0.3">
      <c r="A432" s="30"/>
      <c r="B432" s="18"/>
    </row>
    <row r="433" spans="1:2" x14ac:dyDescent="0.3">
      <c r="A433" s="30"/>
      <c r="B433" s="18"/>
    </row>
    <row r="434" spans="1:2" x14ac:dyDescent="0.3">
      <c r="A434" s="30"/>
      <c r="B434" s="18"/>
    </row>
    <row r="435" spans="1:2" x14ac:dyDescent="0.3">
      <c r="A435" s="30"/>
      <c r="B435" s="18"/>
    </row>
    <row r="436" spans="1:2" x14ac:dyDescent="0.3">
      <c r="A436" s="30"/>
      <c r="B436" s="18"/>
    </row>
    <row r="437" spans="1:2" x14ac:dyDescent="0.3">
      <c r="A437" s="30"/>
      <c r="B437" s="18"/>
    </row>
    <row r="438" spans="1:2" x14ac:dyDescent="0.3">
      <c r="A438" s="30"/>
      <c r="B438" s="18"/>
    </row>
    <row r="439" spans="1:2" x14ac:dyDescent="0.3">
      <c r="A439" s="30"/>
      <c r="B439" s="18"/>
    </row>
    <row r="440" spans="1:2" x14ac:dyDescent="0.3">
      <c r="A440" s="30"/>
      <c r="B440" s="18"/>
    </row>
    <row r="441" spans="1:2" x14ac:dyDescent="0.3">
      <c r="A441" s="30"/>
      <c r="B441" s="18"/>
    </row>
    <row r="442" spans="1:2" x14ac:dyDescent="0.3">
      <c r="A442" s="30"/>
      <c r="B442" s="18"/>
    </row>
    <row r="443" spans="1:2" x14ac:dyDescent="0.3">
      <c r="A443" s="30"/>
      <c r="B443" s="18"/>
    </row>
    <row r="444" spans="1:2" x14ac:dyDescent="0.3">
      <c r="A444" s="30"/>
      <c r="B444" s="18"/>
    </row>
    <row r="445" spans="1:2" x14ac:dyDescent="0.3">
      <c r="A445" s="30"/>
      <c r="B445" s="18"/>
    </row>
    <row r="446" spans="1:2" x14ac:dyDescent="0.3">
      <c r="A446" s="30"/>
      <c r="B446" s="18"/>
    </row>
    <row r="447" spans="1:2" x14ac:dyDescent="0.3">
      <c r="A447" s="30"/>
      <c r="B447" s="18"/>
    </row>
    <row r="448" spans="1:2" x14ac:dyDescent="0.3">
      <c r="A448" s="30"/>
      <c r="B448" s="18"/>
    </row>
    <row r="449" spans="1:2" x14ac:dyDescent="0.3">
      <c r="A449" s="30"/>
      <c r="B449" s="18"/>
    </row>
    <row r="450" spans="1:2" x14ac:dyDescent="0.3">
      <c r="A450" s="30"/>
      <c r="B450" s="18"/>
    </row>
    <row r="451" spans="1:2" x14ac:dyDescent="0.3">
      <c r="A451" s="30"/>
      <c r="B451" s="18"/>
    </row>
    <row r="452" spans="1:2" x14ac:dyDescent="0.3">
      <c r="A452" s="30"/>
      <c r="B452" s="18"/>
    </row>
    <row r="453" spans="1:2" x14ac:dyDescent="0.3">
      <c r="A453" s="30"/>
      <c r="B453" s="18"/>
    </row>
    <row r="454" spans="1:2" x14ac:dyDescent="0.3">
      <c r="A454" s="30"/>
      <c r="B454" s="18"/>
    </row>
    <row r="455" spans="1:2" x14ac:dyDescent="0.3">
      <c r="A455" s="30"/>
      <c r="B455" s="18"/>
    </row>
    <row r="456" spans="1:2" x14ac:dyDescent="0.3">
      <c r="A456" s="30"/>
      <c r="B456" s="18"/>
    </row>
    <row r="457" spans="1:2" x14ac:dyDescent="0.3">
      <c r="A457" s="30"/>
      <c r="B457" s="18"/>
    </row>
    <row r="458" spans="1:2" x14ac:dyDescent="0.3">
      <c r="A458" s="30"/>
      <c r="B458" s="18"/>
    </row>
    <row r="459" spans="1:2" x14ac:dyDescent="0.3">
      <c r="A459" s="30"/>
      <c r="B459" s="18"/>
    </row>
    <row r="460" spans="1:2" x14ac:dyDescent="0.3">
      <c r="A460" s="30"/>
      <c r="B460" s="18"/>
    </row>
    <row r="461" spans="1:2" x14ac:dyDescent="0.3">
      <c r="A461" s="30"/>
      <c r="B461" s="18"/>
    </row>
    <row r="462" spans="1:2" x14ac:dyDescent="0.3">
      <c r="A462" s="30"/>
      <c r="B462" s="18"/>
    </row>
    <row r="463" spans="1:2" x14ac:dyDescent="0.3">
      <c r="A463" s="30"/>
      <c r="B463" s="18"/>
    </row>
    <row r="464" spans="1:2" x14ac:dyDescent="0.3">
      <c r="A464" s="30"/>
      <c r="B464" s="18"/>
    </row>
    <row r="465" spans="1:2" x14ac:dyDescent="0.3">
      <c r="A465" s="30"/>
      <c r="B465" s="18"/>
    </row>
    <row r="466" spans="1:2" x14ac:dyDescent="0.3">
      <c r="A466" s="30"/>
      <c r="B466" s="18"/>
    </row>
    <row r="467" spans="1:2" x14ac:dyDescent="0.3">
      <c r="A467" s="30"/>
      <c r="B467" s="18"/>
    </row>
    <row r="468" spans="1:2" x14ac:dyDescent="0.3">
      <c r="A468" s="30"/>
      <c r="B468" s="18"/>
    </row>
    <row r="469" spans="1:2" x14ac:dyDescent="0.3">
      <c r="A469" s="30"/>
      <c r="B469" s="18"/>
    </row>
    <row r="470" spans="1:2" x14ac:dyDescent="0.3">
      <c r="A470" s="30"/>
      <c r="B470" s="18"/>
    </row>
    <row r="471" spans="1:2" x14ac:dyDescent="0.3">
      <c r="A471" s="30"/>
      <c r="B471" s="18"/>
    </row>
    <row r="472" spans="1:2" x14ac:dyDescent="0.3">
      <c r="A472" s="30"/>
      <c r="B472" s="18"/>
    </row>
    <row r="473" spans="1:2" x14ac:dyDescent="0.3">
      <c r="A473" s="30"/>
      <c r="B473" s="18"/>
    </row>
    <row r="474" spans="1:2" x14ac:dyDescent="0.3">
      <c r="A474" s="30"/>
      <c r="B474" s="18"/>
    </row>
    <row r="475" spans="1:2" x14ac:dyDescent="0.3">
      <c r="A475" s="30"/>
      <c r="B475" s="18"/>
    </row>
    <row r="476" spans="1:2" x14ac:dyDescent="0.3">
      <c r="A476" s="30"/>
      <c r="B476" s="18"/>
    </row>
    <row r="477" spans="1:2" x14ac:dyDescent="0.3">
      <c r="A477" s="30"/>
      <c r="B477" s="18"/>
    </row>
    <row r="478" spans="1:2" x14ac:dyDescent="0.3">
      <c r="A478" s="30"/>
      <c r="B478" s="18"/>
    </row>
    <row r="479" spans="1:2" x14ac:dyDescent="0.3">
      <c r="A479" s="30"/>
      <c r="B479" s="18"/>
    </row>
    <row r="480" spans="1:2" x14ac:dyDescent="0.3">
      <c r="A480" s="30"/>
      <c r="B480" s="18"/>
    </row>
    <row r="481" spans="1:2" x14ac:dyDescent="0.3">
      <c r="A481" s="30"/>
      <c r="B481" s="18"/>
    </row>
    <row r="482" spans="1:2" x14ac:dyDescent="0.3">
      <c r="A482" s="30"/>
      <c r="B482" s="18"/>
    </row>
    <row r="483" spans="1:2" x14ac:dyDescent="0.3">
      <c r="A483" s="30"/>
      <c r="B483" s="18"/>
    </row>
    <row r="484" spans="1:2" x14ac:dyDescent="0.3">
      <c r="A484" s="30"/>
      <c r="B484" s="18"/>
    </row>
    <row r="485" spans="1:2" x14ac:dyDescent="0.3">
      <c r="A485" s="30"/>
      <c r="B485" s="18"/>
    </row>
    <row r="486" spans="1:2" x14ac:dyDescent="0.3">
      <c r="A486" s="30"/>
      <c r="B486" s="18"/>
    </row>
    <row r="487" spans="1:2" x14ac:dyDescent="0.3">
      <c r="A487" s="30"/>
      <c r="B487" s="18"/>
    </row>
    <row r="488" spans="1:2" x14ac:dyDescent="0.3">
      <c r="A488" s="30"/>
      <c r="B488" s="18"/>
    </row>
    <row r="489" spans="1:2" x14ac:dyDescent="0.3">
      <c r="A489" s="30"/>
      <c r="B489" s="18"/>
    </row>
    <row r="490" spans="1:2" x14ac:dyDescent="0.3">
      <c r="A490" s="30"/>
      <c r="B490" s="18"/>
    </row>
    <row r="491" spans="1:2" x14ac:dyDescent="0.3">
      <c r="A491" s="30"/>
      <c r="B491" s="18"/>
    </row>
    <row r="492" spans="1:2" x14ac:dyDescent="0.3">
      <c r="A492" s="30"/>
      <c r="B492" s="18"/>
    </row>
    <row r="493" spans="1:2" x14ac:dyDescent="0.3">
      <c r="A493" s="30"/>
      <c r="B493" s="18"/>
    </row>
    <row r="494" spans="1:2" x14ac:dyDescent="0.3">
      <c r="A494" s="30"/>
      <c r="B494" s="18"/>
    </row>
    <row r="495" spans="1:2" x14ac:dyDescent="0.3">
      <c r="A495" s="30"/>
      <c r="B495" s="18"/>
    </row>
    <row r="496" spans="1:2" x14ac:dyDescent="0.3">
      <c r="A496" s="30"/>
      <c r="B496" s="18"/>
    </row>
    <row r="497" spans="1:2" x14ac:dyDescent="0.3">
      <c r="A497" s="30"/>
      <c r="B497" s="18"/>
    </row>
    <row r="498" spans="1:2" x14ac:dyDescent="0.3">
      <c r="A498" s="30"/>
      <c r="B498" s="18"/>
    </row>
    <row r="499" spans="1:2" x14ac:dyDescent="0.3">
      <c r="A499" s="30"/>
      <c r="B499" s="18"/>
    </row>
    <row r="500" spans="1:2" x14ac:dyDescent="0.3">
      <c r="A500" s="30"/>
      <c r="B500" s="18"/>
    </row>
    <row r="501" spans="1:2" x14ac:dyDescent="0.3">
      <c r="A501" s="30"/>
      <c r="B501" s="18"/>
    </row>
    <row r="502" spans="1:2" x14ac:dyDescent="0.3">
      <c r="A502" s="30"/>
      <c r="B502" s="18"/>
    </row>
    <row r="503" spans="1:2" x14ac:dyDescent="0.3">
      <c r="A503" s="30"/>
      <c r="B503" s="18"/>
    </row>
    <row r="504" spans="1:2" x14ac:dyDescent="0.3">
      <c r="A504" s="30"/>
      <c r="B504" s="18"/>
    </row>
    <row r="505" spans="1:2" x14ac:dyDescent="0.3">
      <c r="A505" s="30"/>
      <c r="B505" s="18"/>
    </row>
    <row r="506" spans="1:2" x14ac:dyDescent="0.3">
      <c r="A506" s="30"/>
      <c r="B506" s="18"/>
    </row>
    <row r="507" spans="1:2" x14ac:dyDescent="0.3">
      <c r="A507" s="30"/>
      <c r="B507" s="18"/>
    </row>
    <row r="508" spans="1:2" x14ac:dyDescent="0.3">
      <c r="A508" s="30"/>
      <c r="B508" s="18"/>
    </row>
    <row r="509" spans="1:2" x14ac:dyDescent="0.3">
      <c r="A509" s="30"/>
      <c r="B509" s="18"/>
    </row>
    <row r="510" spans="1:2" x14ac:dyDescent="0.3">
      <c r="A510" s="30"/>
      <c r="B510" s="18"/>
    </row>
    <row r="511" spans="1:2" x14ac:dyDescent="0.3">
      <c r="A511" s="30"/>
      <c r="B511" s="18"/>
    </row>
    <row r="512" spans="1:2" x14ac:dyDescent="0.3">
      <c r="A512" s="30"/>
      <c r="B512" s="18"/>
    </row>
    <row r="513" spans="1:2" x14ac:dyDescent="0.3">
      <c r="A513" s="30"/>
      <c r="B513" s="18"/>
    </row>
    <row r="514" spans="1:2" x14ac:dyDescent="0.3">
      <c r="A514" s="30"/>
      <c r="B514" s="18"/>
    </row>
    <row r="515" spans="1:2" x14ac:dyDescent="0.3">
      <c r="A515" s="30"/>
      <c r="B515" s="18"/>
    </row>
    <row r="516" spans="1:2" x14ac:dyDescent="0.3">
      <c r="A516" s="30"/>
      <c r="B516" s="18"/>
    </row>
    <row r="517" spans="1:2" x14ac:dyDescent="0.3">
      <c r="A517" s="30"/>
      <c r="B517" s="18"/>
    </row>
    <row r="518" spans="1:2" x14ac:dyDescent="0.3">
      <c r="A518" s="30"/>
      <c r="B518" s="18"/>
    </row>
    <row r="519" spans="1:2" x14ac:dyDescent="0.3">
      <c r="A519" s="30"/>
      <c r="B519" s="18"/>
    </row>
    <row r="520" spans="1:2" x14ac:dyDescent="0.3">
      <c r="A520" s="30"/>
      <c r="B520" s="18"/>
    </row>
    <row r="521" spans="1:2" x14ac:dyDescent="0.3">
      <c r="A521" s="30"/>
      <c r="B521" s="18"/>
    </row>
    <row r="522" spans="1:2" x14ac:dyDescent="0.3">
      <c r="A522" s="30"/>
      <c r="B522" s="18"/>
    </row>
    <row r="523" spans="1:2" x14ac:dyDescent="0.3">
      <c r="A523" s="30"/>
      <c r="B523" s="18"/>
    </row>
    <row r="524" spans="1:2" x14ac:dyDescent="0.3">
      <c r="A524" s="30"/>
      <c r="B524" s="18"/>
    </row>
    <row r="525" spans="1:2" x14ac:dyDescent="0.3">
      <c r="A525" s="30"/>
      <c r="B525" s="18"/>
    </row>
    <row r="526" spans="1:2" x14ac:dyDescent="0.3">
      <c r="A526" s="30"/>
      <c r="B526" s="18"/>
    </row>
    <row r="527" spans="1:2" x14ac:dyDescent="0.3">
      <c r="A527" s="30"/>
      <c r="B527" s="18"/>
    </row>
    <row r="528" spans="1:2" x14ac:dyDescent="0.3">
      <c r="A528" s="30"/>
      <c r="B528" s="18"/>
    </row>
    <row r="529" spans="1:2" x14ac:dyDescent="0.3">
      <c r="A529" s="30"/>
      <c r="B529" s="18"/>
    </row>
    <row r="530" spans="1:2" x14ac:dyDescent="0.3">
      <c r="A530" s="30"/>
      <c r="B530" s="18"/>
    </row>
    <row r="531" spans="1:2" x14ac:dyDescent="0.3">
      <c r="A531" s="30"/>
      <c r="B531" s="18"/>
    </row>
    <row r="532" spans="1:2" x14ac:dyDescent="0.3">
      <c r="A532" s="30"/>
      <c r="B532" s="18"/>
    </row>
    <row r="533" spans="1:2" x14ac:dyDescent="0.3">
      <c r="A533" s="30"/>
      <c r="B533" s="18"/>
    </row>
    <row r="534" spans="1:2" x14ac:dyDescent="0.3">
      <c r="A534" s="30"/>
      <c r="B534" s="18"/>
    </row>
    <row r="535" spans="1:2" x14ac:dyDescent="0.3">
      <c r="A535" s="30"/>
      <c r="B535" s="18"/>
    </row>
    <row r="536" spans="1:2" x14ac:dyDescent="0.3">
      <c r="A536" s="30"/>
      <c r="B536" s="18"/>
    </row>
    <row r="537" spans="1:2" x14ac:dyDescent="0.3">
      <c r="A537" s="30"/>
      <c r="B537" s="18"/>
    </row>
    <row r="538" spans="1:2" x14ac:dyDescent="0.3">
      <c r="A538" s="30"/>
      <c r="B538" s="18"/>
    </row>
    <row r="539" spans="1:2" x14ac:dyDescent="0.3">
      <c r="A539" s="30"/>
      <c r="B539" s="18"/>
    </row>
    <row r="540" spans="1:2" x14ac:dyDescent="0.3">
      <c r="A540" s="30"/>
      <c r="B540" s="18"/>
    </row>
    <row r="541" spans="1:2" x14ac:dyDescent="0.3">
      <c r="A541" s="30"/>
      <c r="B541" s="18"/>
    </row>
    <row r="542" spans="1:2" x14ac:dyDescent="0.3">
      <c r="A542" s="30"/>
      <c r="B542" s="18"/>
    </row>
    <row r="543" spans="1:2" x14ac:dyDescent="0.3">
      <c r="A543" s="30"/>
      <c r="B543" s="18"/>
    </row>
    <row r="544" spans="1:2" x14ac:dyDescent="0.3">
      <c r="A544" s="30"/>
      <c r="B544" s="18"/>
    </row>
    <row r="545" spans="1:2" x14ac:dyDescent="0.3">
      <c r="A545" s="30"/>
      <c r="B545" s="18"/>
    </row>
    <row r="546" spans="1:2" x14ac:dyDescent="0.3">
      <c r="A546" s="30"/>
      <c r="B546" s="18"/>
    </row>
    <row r="547" spans="1:2" x14ac:dyDescent="0.3">
      <c r="A547" s="30"/>
      <c r="B547" s="18"/>
    </row>
    <row r="548" spans="1:2" x14ac:dyDescent="0.3">
      <c r="A548" s="30"/>
      <c r="B548" s="18"/>
    </row>
    <row r="549" spans="1:2" x14ac:dyDescent="0.3">
      <c r="A549" s="30"/>
      <c r="B549" s="18"/>
    </row>
    <row r="550" spans="1:2" x14ac:dyDescent="0.3">
      <c r="A550" s="30"/>
      <c r="B550" s="18"/>
    </row>
    <row r="551" spans="1:2" x14ac:dyDescent="0.3">
      <c r="A551" s="30"/>
      <c r="B551" s="18"/>
    </row>
    <row r="552" spans="1:2" x14ac:dyDescent="0.3">
      <c r="A552" s="30"/>
      <c r="B552" s="18"/>
    </row>
    <row r="553" spans="1:2" x14ac:dyDescent="0.3">
      <c r="A553" s="30"/>
      <c r="B553" s="18"/>
    </row>
    <row r="554" spans="1:2" x14ac:dyDescent="0.3">
      <c r="A554" s="30"/>
      <c r="B554" s="18"/>
    </row>
    <row r="555" spans="1:2" x14ac:dyDescent="0.3">
      <c r="A555" s="30"/>
      <c r="B555" s="18"/>
    </row>
    <row r="556" spans="1:2" x14ac:dyDescent="0.3">
      <c r="A556" s="30"/>
      <c r="B556" s="18"/>
    </row>
    <row r="557" spans="1:2" x14ac:dyDescent="0.3">
      <c r="A557" s="30"/>
      <c r="B557" s="18"/>
    </row>
    <row r="558" spans="1:2" x14ac:dyDescent="0.3">
      <c r="A558" s="30"/>
      <c r="B558" s="18"/>
    </row>
    <row r="559" spans="1:2" x14ac:dyDescent="0.3">
      <c r="A559" s="30"/>
      <c r="B559" s="18"/>
    </row>
    <row r="560" spans="1:2" x14ac:dyDescent="0.3">
      <c r="A560" s="30"/>
      <c r="B560" s="18"/>
    </row>
    <row r="561" spans="1:2" x14ac:dyDescent="0.3">
      <c r="A561" s="30"/>
      <c r="B561" s="18"/>
    </row>
    <row r="562" spans="1:2" x14ac:dyDescent="0.3">
      <c r="A562" s="30"/>
      <c r="B562" s="18"/>
    </row>
    <row r="563" spans="1:2" x14ac:dyDescent="0.3">
      <c r="A563" s="30"/>
      <c r="B563" s="18"/>
    </row>
    <row r="564" spans="1:2" x14ac:dyDescent="0.3">
      <c r="A564" s="30"/>
      <c r="B564" s="18"/>
    </row>
    <row r="565" spans="1:2" x14ac:dyDescent="0.3">
      <c r="A565" s="30"/>
      <c r="B565" s="18"/>
    </row>
    <row r="566" spans="1:2" x14ac:dyDescent="0.3">
      <c r="A566" s="30"/>
      <c r="B566" s="18"/>
    </row>
    <row r="567" spans="1:2" x14ac:dyDescent="0.3">
      <c r="A567" s="30"/>
      <c r="B567" s="18"/>
    </row>
    <row r="568" spans="1:2" x14ac:dyDescent="0.3">
      <c r="A568" s="30"/>
      <c r="B568" s="18"/>
    </row>
    <row r="569" spans="1:2" x14ac:dyDescent="0.3">
      <c r="A569" s="30"/>
      <c r="B569" s="18"/>
    </row>
    <row r="570" spans="1:2" x14ac:dyDescent="0.3">
      <c r="A570" s="30"/>
      <c r="B570" s="18"/>
    </row>
    <row r="571" spans="1:2" x14ac:dyDescent="0.3">
      <c r="A571" s="30"/>
      <c r="B571" s="18"/>
    </row>
    <row r="572" spans="1:2" x14ac:dyDescent="0.3">
      <c r="A572" s="30"/>
      <c r="B572" s="18"/>
    </row>
    <row r="573" spans="1:2" x14ac:dyDescent="0.3">
      <c r="A573" s="30"/>
      <c r="B573" s="18"/>
    </row>
    <row r="574" spans="1:2" x14ac:dyDescent="0.3">
      <c r="A574" s="30"/>
      <c r="B574" s="18"/>
    </row>
    <row r="575" spans="1:2" x14ac:dyDescent="0.3">
      <c r="A575" s="30"/>
      <c r="B575" s="18"/>
    </row>
    <row r="576" spans="1:2" x14ac:dyDescent="0.3">
      <c r="A576" s="30"/>
      <c r="B576" s="18"/>
    </row>
    <row r="577" spans="1:2" x14ac:dyDescent="0.3">
      <c r="A577" s="30"/>
      <c r="B577" s="18"/>
    </row>
    <row r="578" spans="1:2" x14ac:dyDescent="0.3">
      <c r="A578" s="30"/>
      <c r="B578" s="18"/>
    </row>
    <row r="579" spans="1:2" x14ac:dyDescent="0.3">
      <c r="A579" s="30"/>
      <c r="B579" s="18"/>
    </row>
    <row r="580" spans="1:2" x14ac:dyDescent="0.3">
      <c r="A580" s="30"/>
      <c r="B580" s="18"/>
    </row>
    <row r="581" spans="1:2" x14ac:dyDescent="0.3">
      <c r="A581" s="30"/>
      <c r="B581" s="18"/>
    </row>
    <row r="582" spans="1:2" x14ac:dyDescent="0.3">
      <c r="A582" s="30"/>
      <c r="B582" s="18"/>
    </row>
    <row r="583" spans="1:2" x14ac:dyDescent="0.3">
      <c r="A583" s="30"/>
      <c r="B583" s="18"/>
    </row>
    <row r="584" spans="1:2" x14ac:dyDescent="0.3">
      <c r="A584" s="30"/>
      <c r="B584" s="18"/>
    </row>
    <row r="585" spans="1:2" x14ac:dyDescent="0.3">
      <c r="A585" s="30"/>
      <c r="B585" s="18"/>
    </row>
    <row r="586" spans="1:2" x14ac:dyDescent="0.3">
      <c r="A586" s="30"/>
      <c r="B586" s="18"/>
    </row>
    <row r="587" spans="1:2" x14ac:dyDescent="0.3">
      <c r="A587" s="30"/>
      <c r="B587" s="18"/>
    </row>
    <row r="588" spans="1:2" x14ac:dyDescent="0.3">
      <c r="A588" s="30"/>
      <c r="B588" s="18"/>
    </row>
    <row r="589" spans="1:2" x14ac:dyDescent="0.3">
      <c r="A589" s="30"/>
      <c r="B589" s="18"/>
    </row>
    <row r="590" spans="1:2" x14ac:dyDescent="0.3">
      <c r="A590" s="30"/>
      <c r="B590" s="18"/>
    </row>
    <row r="591" spans="1:2" x14ac:dyDescent="0.3">
      <c r="A591" s="30"/>
      <c r="B591" s="18"/>
    </row>
    <row r="592" spans="1:2" x14ac:dyDescent="0.3">
      <c r="A592" s="30"/>
      <c r="B592" s="18"/>
    </row>
    <row r="593" spans="1:2" x14ac:dyDescent="0.3">
      <c r="A593" s="30"/>
      <c r="B593" s="18"/>
    </row>
    <row r="594" spans="1:2" x14ac:dyDescent="0.3">
      <c r="A594" s="30"/>
      <c r="B594" s="18"/>
    </row>
    <row r="595" spans="1:2" x14ac:dyDescent="0.3">
      <c r="A595" s="30"/>
      <c r="B595" s="18"/>
    </row>
    <row r="596" spans="1:2" x14ac:dyDescent="0.3">
      <c r="A596" s="30"/>
      <c r="B596" s="18"/>
    </row>
    <row r="597" spans="1:2" x14ac:dyDescent="0.3">
      <c r="A597" s="30"/>
      <c r="B597" s="18"/>
    </row>
    <row r="598" spans="1:2" x14ac:dyDescent="0.3">
      <c r="A598" s="30"/>
      <c r="B598" s="18"/>
    </row>
    <row r="599" spans="1:2" x14ac:dyDescent="0.3">
      <c r="A599" s="30"/>
      <c r="B599" s="18"/>
    </row>
    <row r="600" spans="1:2" x14ac:dyDescent="0.3">
      <c r="A600" s="30"/>
      <c r="B600" s="18"/>
    </row>
    <row r="601" spans="1:2" x14ac:dyDescent="0.3">
      <c r="A601" s="30"/>
      <c r="B601" s="18"/>
    </row>
    <row r="602" spans="1:2" x14ac:dyDescent="0.3">
      <c r="A602" s="30"/>
      <c r="B602" s="18"/>
    </row>
    <row r="603" spans="1:2" x14ac:dyDescent="0.3">
      <c r="A603" s="30"/>
      <c r="B603" s="18"/>
    </row>
    <row r="604" spans="1:2" x14ac:dyDescent="0.3">
      <c r="A604" s="30"/>
      <c r="B604" s="18"/>
    </row>
    <row r="605" spans="1:2" x14ac:dyDescent="0.3">
      <c r="A605" s="30"/>
      <c r="B605" s="18"/>
    </row>
    <row r="606" spans="1:2" x14ac:dyDescent="0.3">
      <c r="A606" s="30"/>
      <c r="B606" s="18"/>
    </row>
    <row r="607" spans="1:2" x14ac:dyDescent="0.3">
      <c r="A607" s="30"/>
      <c r="B607" s="18"/>
    </row>
    <row r="608" spans="1:2" x14ac:dyDescent="0.3">
      <c r="A608" s="30"/>
      <c r="B608" s="18"/>
    </row>
    <row r="609" spans="1:2" x14ac:dyDescent="0.3">
      <c r="A609" s="30"/>
      <c r="B609" s="18"/>
    </row>
    <row r="610" spans="1:2" x14ac:dyDescent="0.3">
      <c r="A610" s="30"/>
      <c r="B610" s="18"/>
    </row>
    <row r="611" spans="1:2" x14ac:dyDescent="0.3">
      <c r="A611" s="30"/>
      <c r="B611" s="18"/>
    </row>
    <row r="612" spans="1:2" x14ac:dyDescent="0.3">
      <c r="A612" s="30"/>
      <c r="B612" s="18"/>
    </row>
    <row r="613" spans="1:2" x14ac:dyDescent="0.3">
      <c r="A613" s="30"/>
      <c r="B613" s="18"/>
    </row>
    <row r="614" spans="1:2" x14ac:dyDescent="0.3">
      <c r="A614" s="30"/>
      <c r="B614" s="18"/>
    </row>
    <row r="615" spans="1:2" x14ac:dyDescent="0.3">
      <c r="A615" s="30"/>
      <c r="B615" s="18"/>
    </row>
    <row r="616" spans="1:2" x14ac:dyDescent="0.3">
      <c r="A616" s="30"/>
      <c r="B616" s="18"/>
    </row>
    <row r="617" spans="1:2" x14ac:dyDescent="0.3">
      <c r="A617" s="30"/>
      <c r="B617" s="18"/>
    </row>
    <row r="618" spans="1:2" x14ac:dyDescent="0.3">
      <c r="A618" s="30"/>
      <c r="B618" s="18"/>
    </row>
    <row r="619" spans="1:2" x14ac:dyDescent="0.3">
      <c r="A619" s="30"/>
      <c r="B619" s="18"/>
    </row>
    <row r="620" spans="1:2" x14ac:dyDescent="0.3">
      <c r="A620" s="30"/>
      <c r="B620" s="18"/>
    </row>
    <row r="621" spans="1:2" x14ac:dyDescent="0.3">
      <c r="A621" s="30"/>
      <c r="B621" s="18"/>
    </row>
    <row r="622" spans="1:2" x14ac:dyDescent="0.3">
      <c r="A622" s="30"/>
      <c r="B622" s="18"/>
    </row>
    <row r="623" spans="1:2" x14ac:dyDescent="0.3">
      <c r="A623" s="30"/>
      <c r="B623" s="18"/>
    </row>
    <row r="624" spans="1:2" x14ac:dyDescent="0.3">
      <c r="A624" s="30"/>
      <c r="B624" s="18"/>
    </row>
    <row r="625" spans="1:2" x14ac:dyDescent="0.3">
      <c r="A625" s="30"/>
      <c r="B625" s="18"/>
    </row>
    <row r="626" spans="1:2" x14ac:dyDescent="0.3">
      <c r="A626" s="30"/>
      <c r="B626" s="18"/>
    </row>
    <row r="627" spans="1:2" x14ac:dyDescent="0.3">
      <c r="A627" s="30"/>
      <c r="B627" s="18"/>
    </row>
    <row r="628" spans="1:2" x14ac:dyDescent="0.3">
      <c r="A628" s="30"/>
      <c r="B628" s="18"/>
    </row>
    <row r="629" spans="1:2" x14ac:dyDescent="0.3">
      <c r="A629" s="30"/>
      <c r="B629" s="18"/>
    </row>
    <row r="630" spans="1:2" x14ac:dyDescent="0.3">
      <c r="A630" s="30"/>
      <c r="B630" s="18"/>
    </row>
    <row r="631" spans="1:2" x14ac:dyDescent="0.3">
      <c r="A631" s="30"/>
      <c r="B631" s="18"/>
    </row>
    <row r="632" spans="1:2" x14ac:dyDescent="0.3">
      <c r="A632" s="30"/>
      <c r="B632" s="18"/>
    </row>
    <row r="633" spans="1:2" x14ac:dyDescent="0.3">
      <c r="A633" s="30"/>
      <c r="B633" s="18"/>
    </row>
    <row r="634" spans="1:2" x14ac:dyDescent="0.3">
      <c r="A634" s="30"/>
      <c r="B634" s="18"/>
    </row>
    <row r="635" spans="1:2" x14ac:dyDescent="0.3">
      <c r="A635" s="30"/>
      <c r="B635" s="18"/>
    </row>
    <row r="636" spans="1:2" x14ac:dyDescent="0.3">
      <c r="A636" s="30"/>
      <c r="B636" s="18"/>
    </row>
    <row r="637" spans="1:2" x14ac:dyDescent="0.3">
      <c r="A637" s="30"/>
      <c r="B637" s="18"/>
    </row>
    <row r="638" spans="1:2" x14ac:dyDescent="0.3">
      <c r="A638" s="30"/>
      <c r="B638" s="18"/>
    </row>
    <row r="639" spans="1:2" x14ac:dyDescent="0.3">
      <c r="A639" s="30"/>
      <c r="B639" s="18"/>
    </row>
    <row r="640" spans="1:2" x14ac:dyDescent="0.3">
      <c r="A640" s="30"/>
      <c r="B640" s="18"/>
    </row>
    <row r="641" spans="1:2" x14ac:dyDescent="0.3">
      <c r="A641" s="30"/>
      <c r="B641" s="18"/>
    </row>
    <row r="642" spans="1:2" x14ac:dyDescent="0.3">
      <c r="A642" s="30"/>
      <c r="B642" s="18"/>
    </row>
    <row r="643" spans="1:2" x14ac:dyDescent="0.3">
      <c r="A643" s="30"/>
      <c r="B643" s="18"/>
    </row>
    <row r="644" spans="1:2" x14ac:dyDescent="0.3">
      <c r="A644" s="30"/>
      <c r="B644" s="18"/>
    </row>
    <row r="645" spans="1:2" x14ac:dyDescent="0.3">
      <c r="A645" s="30"/>
      <c r="B645" s="18"/>
    </row>
    <row r="646" spans="1:2" x14ac:dyDescent="0.3">
      <c r="A646" s="30"/>
      <c r="B646" s="18"/>
    </row>
    <row r="647" spans="1:2" x14ac:dyDescent="0.3">
      <c r="A647" s="30"/>
      <c r="B647" s="18"/>
    </row>
    <row r="648" spans="1:2" x14ac:dyDescent="0.3">
      <c r="A648" s="30"/>
      <c r="B648" s="18"/>
    </row>
    <row r="649" spans="1:2" x14ac:dyDescent="0.3">
      <c r="A649" s="30"/>
      <c r="B649" s="18"/>
    </row>
    <row r="650" spans="1:2" x14ac:dyDescent="0.3">
      <c r="A650" s="30"/>
      <c r="B650" s="18"/>
    </row>
    <row r="651" spans="1:2" x14ac:dyDescent="0.3">
      <c r="A651" s="30"/>
      <c r="B651" s="18"/>
    </row>
    <row r="652" spans="1:2" x14ac:dyDescent="0.3">
      <c r="A652" s="30"/>
      <c r="B652" s="18"/>
    </row>
    <row r="653" spans="1:2" x14ac:dyDescent="0.3">
      <c r="A653" s="30"/>
      <c r="B653" s="18"/>
    </row>
    <row r="654" spans="1:2" x14ac:dyDescent="0.3">
      <c r="A654" s="30"/>
      <c r="B654" s="18"/>
    </row>
    <row r="655" spans="1:2" x14ac:dyDescent="0.3">
      <c r="A655" s="30"/>
      <c r="B655" s="18"/>
    </row>
    <row r="656" spans="1:2" x14ac:dyDescent="0.3">
      <c r="A656" s="30"/>
      <c r="B656" s="18"/>
    </row>
    <row r="657" spans="1:2" x14ac:dyDescent="0.3">
      <c r="A657" s="30"/>
      <c r="B657" s="18"/>
    </row>
    <row r="658" spans="1:2" x14ac:dyDescent="0.3">
      <c r="A658" s="30"/>
      <c r="B658" s="18"/>
    </row>
    <row r="659" spans="1:2" x14ac:dyDescent="0.3">
      <c r="A659" s="30"/>
      <c r="B659" s="18"/>
    </row>
    <row r="660" spans="1:2" x14ac:dyDescent="0.3">
      <c r="A660" s="30"/>
      <c r="B660" s="18"/>
    </row>
    <row r="661" spans="1:2" x14ac:dyDescent="0.3">
      <c r="A661" s="30"/>
      <c r="B661" s="18"/>
    </row>
    <row r="662" spans="1:2" x14ac:dyDescent="0.3">
      <c r="A662" s="30"/>
      <c r="B662" s="18"/>
    </row>
    <row r="663" spans="1:2" x14ac:dyDescent="0.3">
      <c r="A663" s="30"/>
      <c r="B663" s="18"/>
    </row>
    <row r="664" spans="1:2" x14ac:dyDescent="0.3">
      <c r="A664" s="30"/>
      <c r="B664" s="18"/>
    </row>
    <row r="665" spans="1:2" x14ac:dyDescent="0.3">
      <c r="A665" s="30"/>
      <c r="B665" s="18"/>
    </row>
    <row r="666" spans="1:2" x14ac:dyDescent="0.3">
      <c r="A666" s="30"/>
      <c r="B666" s="18"/>
    </row>
    <row r="667" spans="1:2" x14ac:dyDescent="0.3">
      <c r="A667" s="30"/>
      <c r="B667" s="18"/>
    </row>
    <row r="668" spans="1:2" x14ac:dyDescent="0.3">
      <c r="A668" s="30"/>
      <c r="B668" s="18"/>
    </row>
    <row r="669" spans="1:2" x14ac:dyDescent="0.3">
      <c r="A669" s="30"/>
      <c r="B669" s="18"/>
    </row>
    <row r="670" spans="1:2" x14ac:dyDescent="0.3">
      <c r="A670" s="30"/>
      <c r="B670" s="18"/>
    </row>
    <row r="671" spans="1:2" x14ac:dyDescent="0.3">
      <c r="A671" s="30"/>
      <c r="B671" s="18"/>
    </row>
    <row r="672" spans="1:2" x14ac:dyDescent="0.3">
      <c r="A672" s="30"/>
      <c r="B672" s="18"/>
    </row>
    <row r="673" spans="1:2" x14ac:dyDescent="0.3">
      <c r="A673" s="30"/>
      <c r="B673" s="18"/>
    </row>
    <row r="674" spans="1:2" x14ac:dyDescent="0.3">
      <c r="A674" s="30"/>
      <c r="B674" s="18"/>
    </row>
    <row r="675" spans="1:2" x14ac:dyDescent="0.3">
      <c r="A675" s="30"/>
      <c r="B675" s="18"/>
    </row>
    <row r="676" spans="1:2" x14ac:dyDescent="0.3">
      <c r="A676" s="30"/>
      <c r="B676" s="18"/>
    </row>
    <row r="677" spans="1:2" x14ac:dyDescent="0.3">
      <c r="A677" s="30"/>
      <c r="B677" s="18"/>
    </row>
    <row r="678" spans="1:2" x14ac:dyDescent="0.3">
      <c r="A678" s="30"/>
      <c r="B678" s="18"/>
    </row>
    <row r="679" spans="1:2" x14ac:dyDescent="0.3">
      <c r="A679" s="30"/>
      <c r="B679" s="18"/>
    </row>
    <row r="680" spans="1:2" x14ac:dyDescent="0.3">
      <c r="A680" s="30"/>
      <c r="B680" s="18"/>
    </row>
    <row r="681" spans="1:2" x14ac:dyDescent="0.3">
      <c r="A681" s="30"/>
      <c r="B681" s="18"/>
    </row>
    <row r="682" spans="1:2" x14ac:dyDescent="0.3">
      <c r="A682" s="30"/>
      <c r="B682" s="18"/>
    </row>
    <row r="683" spans="1:2" x14ac:dyDescent="0.3">
      <c r="A683" s="30"/>
      <c r="B683" s="18"/>
    </row>
    <row r="684" spans="1:2" x14ac:dyDescent="0.3">
      <c r="A684" s="30"/>
      <c r="B684" s="18"/>
    </row>
    <row r="685" spans="1:2" x14ac:dyDescent="0.3">
      <c r="A685" s="30"/>
      <c r="B685" s="18"/>
    </row>
    <row r="686" spans="1:2" x14ac:dyDescent="0.3">
      <c r="A686" s="30"/>
      <c r="B686" s="18"/>
    </row>
    <row r="687" spans="1:2" x14ac:dyDescent="0.3">
      <c r="A687" s="30"/>
      <c r="B687" s="18"/>
    </row>
    <row r="688" spans="1:2" x14ac:dyDescent="0.3">
      <c r="A688" s="30"/>
      <c r="B688" s="18"/>
    </row>
    <row r="689" spans="1:2" x14ac:dyDescent="0.3">
      <c r="A689" s="30"/>
      <c r="B689" s="18"/>
    </row>
    <row r="690" spans="1:2" x14ac:dyDescent="0.3">
      <c r="A690" s="30"/>
      <c r="B690" s="18"/>
    </row>
    <row r="691" spans="1:2" x14ac:dyDescent="0.3">
      <c r="A691" s="30"/>
      <c r="B691" s="18"/>
    </row>
    <row r="692" spans="1:2" x14ac:dyDescent="0.3">
      <c r="A692" s="30"/>
      <c r="B692" s="18"/>
    </row>
    <row r="693" spans="1:2" x14ac:dyDescent="0.3">
      <c r="A693" s="30"/>
      <c r="B693" s="18"/>
    </row>
    <row r="694" spans="1:2" x14ac:dyDescent="0.3">
      <c r="A694" s="30"/>
      <c r="B694" s="18"/>
    </row>
    <row r="695" spans="1:2" x14ac:dyDescent="0.3">
      <c r="A695" s="30"/>
      <c r="B695" s="18"/>
    </row>
    <row r="696" spans="1:2" x14ac:dyDescent="0.3">
      <c r="A696" s="30"/>
      <c r="B696" s="18"/>
    </row>
    <row r="697" spans="1:2" x14ac:dyDescent="0.3">
      <c r="A697" s="30"/>
      <c r="B697" s="18"/>
    </row>
    <row r="698" spans="1:2" x14ac:dyDescent="0.3">
      <c r="A698" s="30"/>
      <c r="B698" s="18"/>
    </row>
    <row r="699" spans="1:2" x14ac:dyDescent="0.3">
      <c r="A699" s="30"/>
      <c r="B699" s="18"/>
    </row>
    <row r="700" spans="1:2" x14ac:dyDescent="0.3">
      <c r="A700" s="30"/>
      <c r="B700" s="18"/>
    </row>
    <row r="701" spans="1:2" x14ac:dyDescent="0.3">
      <c r="A701" s="30"/>
      <c r="B701" s="18"/>
    </row>
    <row r="702" spans="1:2" x14ac:dyDescent="0.3">
      <c r="A702" s="30"/>
      <c r="B702" s="18"/>
    </row>
    <row r="703" spans="1:2" x14ac:dyDescent="0.3">
      <c r="A703" s="30"/>
      <c r="B703" s="18"/>
    </row>
  </sheetData>
  <mergeCells count="44">
    <mergeCell ref="F9:F16"/>
    <mergeCell ref="A25:A30"/>
    <mergeCell ref="A31:A35"/>
    <mergeCell ref="B30:F30"/>
    <mergeCell ref="A36:A45"/>
    <mergeCell ref="B45:F45"/>
    <mergeCell ref="F37:F44"/>
    <mergeCell ref="E32:E34"/>
    <mergeCell ref="F32:F34"/>
    <mergeCell ref="F26:F28"/>
    <mergeCell ref="E26:E29"/>
    <mergeCell ref="E48:E49"/>
    <mergeCell ref="F48:F49"/>
    <mergeCell ref="B35:F35"/>
    <mergeCell ref="A47:A50"/>
    <mergeCell ref="A58:A62"/>
    <mergeCell ref="B62:F62"/>
    <mergeCell ref="A55:B55"/>
    <mergeCell ref="A52:A54"/>
    <mergeCell ref="A84:A87"/>
    <mergeCell ref="B67:F67"/>
    <mergeCell ref="A63:A67"/>
    <mergeCell ref="B75:F75"/>
    <mergeCell ref="A69:A75"/>
    <mergeCell ref="B80:F80"/>
    <mergeCell ref="A76:A80"/>
    <mergeCell ref="B83:F83"/>
    <mergeCell ref="A81:A83"/>
    <mergeCell ref="A1:F1"/>
    <mergeCell ref="A2:F2"/>
    <mergeCell ref="A9:A18"/>
    <mergeCell ref="B18:F18"/>
    <mergeCell ref="A19:A24"/>
    <mergeCell ref="F20:F22"/>
    <mergeCell ref="E20:E22"/>
    <mergeCell ref="B24:F24"/>
    <mergeCell ref="A7:B7"/>
    <mergeCell ref="C4:C6"/>
    <mergeCell ref="A4:B6"/>
    <mergeCell ref="A3:F3"/>
    <mergeCell ref="E4:E6"/>
    <mergeCell ref="F4:F6"/>
    <mergeCell ref="D4:D6"/>
    <mergeCell ref="E9:E16"/>
  </mergeCells>
  <phoneticPr fontId="8" type="noConversion"/>
  <pageMargins left="0.7" right="0.7" top="0.75" bottom="0.75" header="0.3" footer="0.3"/>
  <pageSetup paperSize="9" scale="4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0CDB91CC-3BB9-4E05-967F-2A492A6864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83B9E8D-2B10-4B3D-8911-FCFB9F2CE5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Florin Simonca</cp:lastModifiedBy>
  <cp:lastPrinted>2023-07-20T06:30:17Z</cp:lastPrinted>
  <dcterms:created xsi:type="dcterms:W3CDTF">2013-06-17T07:31:55Z</dcterms:created>
  <dcterms:modified xsi:type="dcterms:W3CDTF">2023-08-25T12:18:13Z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